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5955" yWindow="-15" windowWidth="6000" windowHeight="5790" tabRatio="813"/>
  </bookViews>
  <sheets>
    <sheet name="Stmt of Net Asset" sheetId="1" r:id="rId1"/>
    <sheet name="Schedule of Investments " sheetId="13" r:id="rId2"/>
    <sheet name="Income Statement" sheetId="2" r:id="rId3"/>
    <sheet name="Partners Capital" sheetId="3" r:id="rId4"/>
    <sheet name="Cash Flow" sheetId="5" r:id="rId5"/>
    <sheet name="CF Worksheet" sheetId="4" r:id="rId6"/>
  </sheets>
  <definedNames>
    <definedName name="_xlnm.Print_Area" localSheetId="4">'Cash Flow'!$A$1:$C$52</definedName>
    <definedName name="_xlnm.Print_Area" localSheetId="5">'CF Worksheet'!$A$1:$I$33</definedName>
    <definedName name="_xlnm.Print_Area" localSheetId="3">'Partners Capital'!$A$1:$F$29</definedName>
    <definedName name="_xlnm.Print_Area" localSheetId="1">'Schedule of Investments '!$A$1:$W$36</definedName>
    <definedName name="_xlnm.Print_Area" localSheetId="0">'Stmt of Net Asset'!$A$1:$C$37</definedName>
  </definedNames>
  <calcPr calcId="145621"/>
</workbook>
</file>

<file path=xl/calcChain.xml><?xml version="1.0" encoding="utf-8"?>
<calcChain xmlns="http://schemas.openxmlformats.org/spreadsheetml/2006/main">
  <c r="C10" i="5" l="1"/>
  <c r="C38" i="2"/>
  <c r="C33" i="2"/>
  <c r="C24" i="2"/>
  <c r="C36" i="1" l="1"/>
  <c r="U14" i="13" l="1"/>
  <c r="E22" i="4" l="1"/>
  <c r="D22" i="4"/>
  <c r="A22" i="4"/>
  <c r="A14" i="4"/>
  <c r="A12" i="4"/>
  <c r="F24" i="3" l="1"/>
  <c r="F21" i="3"/>
  <c r="F15" i="3"/>
  <c r="F13" i="3"/>
  <c r="F11" i="3"/>
  <c r="U21" i="13" l="1"/>
  <c r="U19" i="13"/>
  <c r="B27" i="4" l="1"/>
  <c r="F29" i="4"/>
  <c r="F28" i="4"/>
  <c r="I11" i="4"/>
  <c r="E10" i="4"/>
  <c r="E9" i="4"/>
  <c r="E8" i="4"/>
  <c r="E7" i="4"/>
  <c r="C31" i="4"/>
  <c r="C23" i="4"/>
  <c r="C21" i="4"/>
  <c r="D21" i="4" s="1"/>
  <c r="E21" i="4" s="1"/>
  <c r="C20" i="4"/>
  <c r="C15" i="4"/>
  <c r="C6" i="4"/>
  <c r="I6" i="4" s="1"/>
  <c r="A26" i="4"/>
  <c r="A23" i="4"/>
  <c r="A21" i="4"/>
  <c r="A20" i="4"/>
  <c r="A17" i="4"/>
  <c r="A15" i="4"/>
  <c r="A13" i="4"/>
  <c r="A6" i="4"/>
  <c r="B31" i="4" l="1"/>
  <c r="D13" i="4"/>
  <c r="E13" i="4" s="1"/>
  <c r="D11" i="4"/>
  <c r="D15" i="4"/>
  <c r="E15" i="4" s="1"/>
  <c r="B24" i="4"/>
  <c r="D14" i="4"/>
  <c r="E14" i="4" s="1"/>
  <c r="D12" i="4"/>
  <c r="C24" i="4"/>
  <c r="C32" i="4" s="1"/>
  <c r="U23" i="13"/>
  <c r="Q31" i="13"/>
  <c r="U11" i="13"/>
  <c r="U17" i="13"/>
  <c r="C40" i="5"/>
  <c r="B32" i="4" l="1"/>
  <c r="B28" i="3"/>
  <c r="C31" i="2"/>
  <c r="C22" i="2"/>
  <c r="C13" i="2"/>
  <c r="C29" i="1"/>
  <c r="C18" i="1"/>
  <c r="E30" i="4" l="1"/>
  <c r="F26" i="3"/>
  <c r="D28" i="3"/>
  <c r="F17" i="3"/>
  <c r="D23" i="4"/>
  <c r="E23" i="4" s="1"/>
  <c r="F21" i="4"/>
  <c r="D17" i="4"/>
  <c r="E12" i="4"/>
  <c r="A11" i="4"/>
  <c r="A3" i="4"/>
  <c r="A1" i="4"/>
  <c r="C44" i="5"/>
  <c r="A38" i="5"/>
  <c r="A37" i="5"/>
  <c r="F28" i="3" l="1"/>
  <c r="H28" i="3"/>
  <c r="C28" i="5"/>
  <c r="C30" i="5" s="1"/>
  <c r="C42" i="5" s="1"/>
  <c r="D6" i="4"/>
  <c r="E6" i="4" s="1"/>
  <c r="E17" i="4"/>
  <c r="D20" i="4"/>
  <c r="E20" i="4" s="1"/>
  <c r="C46" i="5" l="1"/>
</calcChain>
</file>

<file path=xl/sharedStrings.xml><?xml version="1.0" encoding="utf-8"?>
<sst xmlns="http://schemas.openxmlformats.org/spreadsheetml/2006/main" count="183" uniqueCount="152">
  <si>
    <t>Assets</t>
  </si>
  <si>
    <r>
      <t>(cost of $</t>
    </r>
    <r>
      <rPr>
        <b/>
        <sz val="12"/>
        <rFont val="Times New Roman"/>
        <family val="1"/>
      </rPr>
      <t>[insert amount]</t>
    </r>
    <r>
      <rPr>
        <sz val="12"/>
        <rFont val="Times New Roman"/>
        <family val="1"/>
      </rPr>
      <t>)</t>
    </r>
  </si>
  <si>
    <t>Cash and cash equivalents</t>
  </si>
  <si>
    <t>Total Assets</t>
  </si>
  <si>
    <t>Liabilities</t>
  </si>
  <si>
    <t>Other liabilities</t>
  </si>
  <si>
    <t>Total Liabilities</t>
  </si>
  <si>
    <t>Other income</t>
  </si>
  <si>
    <t>Total Investment Income</t>
  </si>
  <si>
    <t>Expenses</t>
  </si>
  <si>
    <t>Professional fees</t>
  </si>
  <si>
    <t>Total Expenses</t>
  </si>
  <si>
    <t>General</t>
  </si>
  <si>
    <t>Limited</t>
  </si>
  <si>
    <t>Partner</t>
  </si>
  <si>
    <t>Partners</t>
  </si>
  <si>
    <t>Cash Flows From Operating Activities</t>
  </si>
  <si>
    <t>Proceeds from sale of investments</t>
  </si>
  <si>
    <t>Total Adjustments</t>
  </si>
  <si>
    <t>Cash Flows From Financing Activities</t>
  </si>
  <si>
    <t>Supplemental Disclosures of Cash Flow Information:</t>
  </si>
  <si>
    <t>Cash paid during the year for interest</t>
  </si>
  <si>
    <t>CASH FLOW WORKSHEET</t>
  </si>
  <si>
    <t>Change</t>
  </si>
  <si>
    <t>Operating</t>
  </si>
  <si>
    <t>Financing</t>
  </si>
  <si>
    <t>Contributions</t>
  </si>
  <si>
    <t xml:space="preserve">    Investments in real estate, at fair value</t>
  </si>
  <si>
    <t>Liabilities and Net Assets</t>
  </si>
  <si>
    <t>Net Assets</t>
  </si>
  <si>
    <t>Accrued expenses</t>
  </si>
  <si>
    <t>Contract deposits</t>
  </si>
  <si>
    <t>Revenues</t>
  </si>
  <si>
    <t>Dividend income</t>
  </si>
  <si>
    <t>Interest income</t>
  </si>
  <si>
    <t>General and administrative</t>
  </si>
  <si>
    <t>Organization costs</t>
  </si>
  <si>
    <t>Net Investment Income / (Loss)</t>
  </si>
  <si>
    <t xml:space="preserve"> Real Estate Investments</t>
  </si>
  <si>
    <t xml:space="preserve">      Real Estate Investments</t>
  </si>
  <si>
    <t>Increase / (Decrease) in Net Assets Resulting from Operations</t>
  </si>
  <si>
    <t>Distributions</t>
  </si>
  <si>
    <t>Net investment income / (loss)</t>
  </si>
  <si>
    <t xml:space="preserve">Allocation of realized and </t>
  </si>
  <si>
    <r>
      <t xml:space="preserve">Net Assets </t>
    </r>
    <r>
      <rPr>
        <sz val="12"/>
        <rFont val="Times New Roman"/>
        <family val="1"/>
      </rPr>
      <t>- December 31, 20XX</t>
    </r>
  </si>
  <si>
    <r>
      <rPr>
        <b/>
        <sz val="12"/>
        <rFont val="Times New Roman"/>
        <family val="1"/>
      </rPr>
      <t>Net Assets</t>
    </r>
    <r>
      <rPr>
        <sz val="12"/>
        <rFont val="Times New Roman"/>
        <family val="1"/>
      </rPr>
      <t xml:space="preserve"> - December 31, 20XX</t>
    </r>
  </si>
  <si>
    <t xml:space="preserve">  Increase / (Decrease) in net assets resulting from operations</t>
  </si>
  <si>
    <t xml:space="preserve">     Net realized (gain) / loss on real estate investments</t>
  </si>
  <si>
    <t xml:space="preserve">     Additions to investments in real estate</t>
  </si>
  <si>
    <t xml:space="preserve">     Proceeds from sale of investments</t>
  </si>
  <si>
    <t xml:space="preserve">Net Cash Provided by / (Used in)  Operating Activities </t>
  </si>
  <si>
    <t>Net Change in Cash</t>
  </si>
  <si>
    <r>
      <t xml:space="preserve">Cash - </t>
    </r>
    <r>
      <rPr>
        <sz val="12"/>
        <rFont val="Times New Roman"/>
        <family val="1"/>
      </rPr>
      <t>Beginning</t>
    </r>
  </si>
  <si>
    <r>
      <t xml:space="preserve">Cash - </t>
    </r>
    <r>
      <rPr>
        <sz val="12"/>
        <rFont val="Times New Roman"/>
        <family val="1"/>
      </rPr>
      <t>Ending</t>
    </r>
  </si>
  <si>
    <t>CONSOLIDATED SCHEDULE OF INVESTMENTS</t>
  </si>
  <si>
    <t>Investment</t>
  </si>
  <si>
    <t>Property</t>
  </si>
  <si>
    <t xml:space="preserve">Property </t>
  </si>
  <si>
    <t>Date of</t>
  </si>
  <si>
    <t>Ownership</t>
  </si>
  <si>
    <t>Cost</t>
  </si>
  <si>
    <t xml:space="preserve"> Fair </t>
  </si>
  <si>
    <t>% of Fair</t>
  </si>
  <si>
    <t xml:space="preserve">   Entity   </t>
  </si>
  <si>
    <t xml:space="preserve">   Type    </t>
  </si>
  <si>
    <t xml:space="preserve">   Size    </t>
  </si>
  <si>
    <t>Location</t>
  </si>
  <si>
    <t xml:space="preserve">Structure </t>
  </si>
  <si>
    <t>Acquisition</t>
  </si>
  <si>
    <t xml:space="preserve">  Interest   </t>
  </si>
  <si>
    <t>Basis</t>
  </si>
  <si>
    <t>Value</t>
  </si>
  <si>
    <t xml:space="preserve">Value  </t>
  </si>
  <si>
    <t>--</t>
  </si>
  <si>
    <t>,</t>
  </si>
  <si>
    <t>DECEMBER 31, 20XX</t>
  </si>
  <si>
    <t>DECEMBER 31, 20XY</t>
  </si>
  <si>
    <t>Opening balance</t>
  </si>
  <si>
    <t>Net income</t>
  </si>
  <si>
    <t>Ending balance</t>
  </si>
  <si>
    <t>Total liabilities</t>
  </si>
  <si>
    <t>Investment rollforward</t>
  </si>
  <si>
    <t>Beginning Balance</t>
  </si>
  <si>
    <t>Additions</t>
  </si>
  <si>
    <t>Realized loss</t>
  </si>
  <si>
    <t>Unrealzied Gain</t>
  </si>
  <si>
    <t>Ending Balance</t>
  </si>
  <si>
    <t xml:space="preserve">Proceeds from sale </t>
  </si>
  <si>
    <t xml:space="preserve">Realized (gain) / loss </t>
  </si>
  <si>
    <t>Unrealized (gain) / loss</t>
  </si>
  <si>
    <t>CONSOLIDATED STATEMENT OF NET ASSETS</t>
  </si>
  <si>
    <t xml:space="preserve">Due from related parties </t>
  </si>
  <si>
    <t>Credit facility</t>
  </si>
  <si>
    <t>Commitments</t>
  </si>
  <si>
    <t>Other assets</t>
  </si>
  <si>
    <t>Due to related parties</t>
  </si>
  <si>
    <t xml:space="preserve">FOR THE YEAR ENDED DECEMBER 31, 20XX </t>
  </si>
  <si>
    <t>CONSOLIDATED STATEMENT OF OPERATIONS</t>
  </si>
  <si>
    <t>CONSOLIDATED STATEMENT OF CHANGES IN NET ASSETS</t>
  </si>
  <si>
    <t>FOR THE YEAR ENDED DECEMBER 31, 20XX</t>
  </si>
  <si>
    <r>
      <rPr>
        <b/>
        <sz val="12"/>
        <rFont val="Times New Roman"/>
        <family val="1"/>
      </rPr>
      <t>Net Assets</t>
    </r>
    <r>
      <rPr>
        <sz val="12"/>
        <rFont val="Times New Roman"/>
        <family val="1"/>
      </rPr>
      <t xml:space="preserve"> - January 1, 20XX</t>
    </r>
  </si>
  <si>
    <t>CONSOLIDATED STATEMENT OF CASH FLOWS</t>
  </si>
  <si>
    <t>[Equity or Debt]</t>
  </si>
  <si>
    <t>[Insert %]</t>
  </si>
  <si>
    <t>[Town or State or Country]</t>
  </si>
  <si>
    <t>[Unit of measure (such as sq ft, units, etc.)]</t>
  </si>
  <si>
    <t>[Office, Retail, Residential, Industrial, Hotel, etc.]</t>
  </si>
  <si>
    <t>Note:  Investments with a fair value of over 5% of the Partnership's net assets should be separately disclosed above</t>
  </si>
  <si>
    <t>--%</t>
  </si>
  <si>
    <t>[Insert date or year]</t>
  </si>
  <si>
    <t>Asset management fees</t>
  </si>
  <si>
    <t>Interest expense</t>
  </si>
  <si>
    <t>Net Realized and Unrealized Gain (Loss) on</t>
  </si>
  <si>
    <t xml:space="preserve">     Net Realized and Unrealized Gain (Loss) on</t>
  </si>
  <si>
    <t>Non-Controlling</t>
  </si>
  <si>
    <t>Interest - REIT</t>
  </si>
  <si>
    <t xml:space="preserve">  Net change in unrealized appreciation (depreciation) on real estate investments</t>
  </si>
  <si>
    <t xml:space="preserve">  Realized gain (loss) on real estate investments</t>
  </si>
  <si>
    <t>unrealized gain / (loss)</t>
  </si>
  <si>
    <t>Incentive allocation</t>
  </si>
  <si>
    <t xml:space="preserve">  Adjustments to reconcile increase / (decrease) in net assets </t>
  </si>
  <si>
    <t xml:space="preserve">     Net change in unrealized appreciation (depreciation) on real estate investments</t>
  </si>
  <si>
    <t xml:space="preserve">     Return of capital on real estate investments</t>
  </si>
  <si>
    <t xml:space="preserve">     (Increase) decrease in contract deposits</t>
  </si>
  <si>
    <t xml:space="preserve">     Increase (decrease) in accrued expenses</t>
  </si>
  <si>
    <t xml:space="preserve">     (Increase) decrease in due from related parties</t>
  </si>
  <si>
    <t xml:space="preserve">     (Increase) decrease in other assets</t>
  </si>
  <si>
    <t xml:space="preserve"> Proceeds from credit facility</t>
  </si>
  <si>
    <t xml:space="preserve"> Repayments of credit facility</t>
  </si>
  <si>
    <t xml:space="preserve">     Increase (decrease)  in due to related parties</t>
  </si>
  <si>
    <t xml:space="preserve">     Increase (decrease)  in other liabilities</t>
  </si>
  <si>
    <t>Payment of deferred financing costs</t>
  </si>
  <si>
    <t xml:space="preserve">  before realized and unrealized gain / (loss)</t>
  </si>
  <si>
    <t xml:space="preserve">Net Cash Provided by / (Used in)  Financing  Activities </t>
  </si>
  <si>
    <t xml:space="preserve">   Name   </t>
  </si>
  <si>
    <t>[Insert Name]</t>
  </si>
  <si>
    <t>[Insert Entity Name]</t>
  </si>
  <si>
    <t xml:space="preserve">Deferred financing costs, net of accumulated </t>
  </si>
  <si>
    <r>
      <t xml:space="preserve">   amortization of $[</t>
    </r>
    <r>
      <rPr>
        <b/>
        <sz val="12"/>
        <rFont val="Times New Roman"/>
        <family val="1"/>
      </rPr>
      <t>insert amount</t>
    </r>
    <r>
      <rPr>
        <sz val="12"/>
        <rFont val="Times New Roman"/>
        <family val="1"/>
      </rPr>
      <t>]</t>
    </r>
  </si>
  <si>
    <t xml:space="preserve">     resulting from operations to net cash provided by / (used in)</t>
  </si>
  <si>
    <t xml:space="preserve">     Noncontrolling interest</t>
  </si>
  <si>
    <t>XYZ FUND, LP AND SUBSIDIARIES</t>
  </si>
  <si>
    <t xml:space="preserve">     Controlling interest</t>
  </si>
  <si>
    <t>less: increase/(decrease) attributable to the noncontrolling interest</t>
  </si>
  <si>
    <t>Attributable to the Controlling Interest</t>
  </si>
  <si>
    <t xml:space="preserve">     attributable to the controlling interest</t>
  </si>
  <si>
    <t xml:space="preserve">     operating activities:</t>
  </si>
  <si>
    <t xml:space="preserve">     Increase/(decrease) in net assets resulting from operations</t>
  </si>
  <si>
    <t xml:space="preserve">          attributable to the noncontrolling interest</t>
  </si>
  <si>
    <t>Total Controlling</t>
  </si>
  <si>
    <t>Interest</t>
  </si>
  <si>
    <t>Proceeds from nonconcontrolling interest REIT 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</si>
</sst>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#,##0;\-\-"/>
    <numFmt numFmtId="165" formatCode="_(* #,##0_);_(* \(#,##0\);_(* &quot;-&quot;??_);_(@_)"/>
    <numFmt numFmtId="166" formatCode="mmmm\ d\,\ yyyy"/>
    <numFmt numFmtId="167" formatCode="_(&quot;$&quot;* #,##0_);_(&quot;$&quot;* \(#,##0\);_(&quot;$&quot;* &quot;-&quot;??_);_(@_)"/>
    <numFmt numFmtId="168" formatCode="_(* #,##0_);_(* \(#,##0\);_(* &quot;--&quot;_);_(@_)"/>
    <numFmt numFmtId="169" formatCode="_(&quot;$&quot;* #,##0_);_(&quot;$&quot;* \(#,##0\);_(&quot;$&quot;* &quot;--&quot;_);_(@_)"/>
    <numFmt numFmtId="170" formatCode="_(* #,##0_);[Red]_(* \(#,##0\);_(* &quot;-      &quot;_);_(@_)"/>
    <numFmt numFmtId="171" formatCode="_(* #,##0_);_(* \(#,##0\);_(* &quot; &quot;_);_(@_)"/>
    <numFmt numFmtId="172" formatCode="[$-409]mmmm\ d\,\ yyyy;@"/>
    <numFmt numFmtId="173" formatCode="0.000%"/>
    <numFmt numFmtId="174" formatCode="0.0000%"/>
    <numFmt numFmtId="175" formatCode="mmm\-yyyy"/>
    <numFmt numFmtId="176" formatCode="\ \ \ #;\ \ \ \-#;\ \ \ #;\ \ @"/>
    <numFmt numFmtId="177" formatCode=";;;"/>
    <numFmt numFmtId="178" formatCode="[&gt;1]#,##0.00_);[Red][&lt;=-1]\(#,##0.00\);0.0000%"/>
    <numFmt numFmtId="179" formatCode="0.00000000%"/>
    <numFmt numFmtId="180" formatCode="0.000%\ \ \ \ "/>
    <numFmt numFmtId="181" formatCode="#,##0.000000_)"/>
    <numFmt numFmtId="182" formatCode="0.0"/>
    <numFmt numFmtId="183" formatCode="#,##0.000_);[Red]\(#,##0.000\)"/>
    <numFmt numFmtId="184" formatCode="#,##0.00_)"/>
    <numFmt numFmtId="185" formatCode="[&gt;50]&quot;19&quot;00;&quot;20&quot;00"/>
    <numFmt numFmtId="186" formatCode="m/d/yy;@"/>
  </numFmts>
  <fonts count="47" x14ac:knownFonts="1">
    <font>
      <sz val="12"/>
      <color theme="1"/>
      <name val="Times New Roman"/>
      <family val="2"/>
    </font>
    <font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u val="singleAccounting"/>
      <sz val="12"/>
      <name val="Times New Roman"/>
      <family val="1"/>
    </font>
    <font>
      <sz val="18"/>
      <name val="Times New Roman"/>
      <family val="1"/>
    </font>
    <font>
      <sz val="14"/>
      <name val="Times New Roman"/>
      <family val="1"/>
    </font>
    <font>
      <u val="doubleAccounting"/>
      <sz val="12"/>
      <name val="Times New Roman"/>
      <family val="1"/>
    </font>
    <font>
      <b/>
      <i/>
      <sz val="14"/>
      <color indexed="58"/>
      <name val="Times New Roman"/>
      <family val="1"/>
    </font>
    <font>
      <u val="doubleAccounting"/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color indexed="22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8"/>
      <color indexed="39"/>
      <name val="Arial"/>
      <family val="2"/>
    </font>
    <font>
      <sz val="12"/>
      <color theme="1"/>
      <name val="Times New Roman"/>
      <family val="2"/>
    </font>
    <font>
      <sz val="12"/>
      <color theme="0"/>
      <name val="Times New Roman"/>
      <family val="2"/>
    </font>
    <font>
      <sz val="12"/>
      <color rgb="FF9C0006"/>
      <name val="Times New Roman"/>
      <family val="2"/>
    </font>
    <font>
      <b/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b/>
      <sz val="14"/>
      <color theme="1"/>
      <name val="Times New Roman"/>
      <family val="2"/>
    </font>
    <font>
      <i/>
      <sz val="12"/>
      <color rgb="FF7F7F7F"/>
      <name val="Times New Roman"/>
      <family val="2"/>
    </font>
    <font>
      <sz val="12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3F3F76"/>
      <name val="Times New Roman"/>
      <family val="2"/>
    </font>
    <font>
      <sz val="12"/>
      <color rgb="FFFA7D00"/>
      <name val="Times New Roman"/>
      <family val="2"/>
    </font>
    <font>
      <sz val="12"/>
      <color rgb="FF9C6500"/>
      <name val="Times New Roman"/>
      <family val="2"/>
    </font>
    <font>
      <b/>
      <sz val="12"/>
      <color rgb="FF3F3F3F"/>
      <name val="Times New Roman"/>
      <family val="2"/>
    </font>
    <font>
      <b/>
      <sz val="12"/>
      <color theme="1"/>
      <name val="Times New Roman"/>
      <family val="2"/>
    </font>
    <font>
      <sz val="12"/>
      <color rgb="FFFF0000"/>
      <name val="Times New Roman"/>
      <family val="2"/>
    </font>
    <font>
      <b/>
      <sz val="12"/>
      <color theme="1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b/>
      <i/>
      <u/>
      <sz val="12"/>
      <name val="Times New Roman"/>
      <family val="1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15"/>
      </patternFill>
    </fill>
    <fill>
      <patternFill patternType="solid">
        <fgColor indexed="21"/>
        <bgColor indexed="15"/>
      </patternFill>
    </fill>
    <fill>
      <patternFill patternType="gray125">
        <fgColor indexed="1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4">
    <xf numFmtId="0" fontId="0" fillId="0" borderId="0"/>
    <xf numFmtId="0" fontId="23" fillId="8" borderId="0"/>
    <xf numFmtId="0" fontId="23" fillId="9" borderId="0"/>
    <xf numFmtId="0" fontId="23" fillId="10" borderId="0"/>
    <xf numFmtId="0" fontId="23" fillId="11" borderId="0"/>
    <xf numFmtId="0" fontId="23" fillId="12" borderId="0"/>
    <xf numFmtId="0" fontId="23" fillId="13" borderId="0"/>
    <xf numFmtId="0" fontId="23" fillId="14" borderId="0"/>
    <xf numFmtId="0" fontId="23" fillId="15" borderId="0"/>
    <xf numFmtId="0" fontId="23" fillId="16" borderId="0"/>
    <xf numFmtId="0" fontId="23" fillId="17" borderId="0"/>
    <xf numFmtId="0" fontId="23" fillId="18" borderId="0"/>
    <xf numFmtId="0" fontId="23" fillId="19" borderId="0"/>
    <xf numFmtId="0" fontId="24" fillId="20" borderId="0"/>
    <xf numFmtId="0" fontId="24" fillId="21" borderId="0"/>
    <xf numFmtId="0" fontId="24" fillId="22" borderId="0"/>
    <xf numFmtId="0" fontId="24" fillId="23" borderId="0"/>
    <xf numFmtId="0" fontId="24" fillId="24" borderId="0"/>
    <xf numFmtId="0" fontId="24" fillId="25" borderId="0"/>
    <xf numFmtId="0" fontId="24" fillId="26" borderId="0"/>
    <xf numFmtId="0" fontId="24" fillId="27" borderId="0"/>
    <xf numFmtId="0" fontId="24" fillId="28" borderId="0"/>
    <xf numFmtId="0" fontId="24" fillId="29" borderId="0"/>
    <xf numFmtId="0" fontId="24" fillId="30" borderId="0"/>
    <xf numFmtId="0" fontId="24" fillId="31" borderId="0"/>
    <xf numFmtId="168" fontId="2" fillId="0" borderId="0">
      <protection locked="0"/>
    </xf>
    <xf numFmtId="169" fontId="1" fillId="0" borderId="0"/>
    <xf numFmtId="169" fontId="2" fillId="0" borderId="0"/>
    <xf numFmtId="169" fontId="2" fillId="0" borderId="0"/>
    <xf numFmtId="169" fontId="8" fillId="0" borderId="0"/>
    <xf numFmtId="42" fontId="23" fillId="0" borderId="0"/>
    <xf numFmtId="176" fontId="13" fillId="2" borderId="1">
      <alignment vertical="center"/>
    </xf>
    <xf numFmtId="0" fontId="25" fillId="32" borderId="0"/>
    <xf numFmtId="3" fontId="14" fillId="3" borderId="0">
      <alignment horizontal="left"/>
    </xf>
    <xf numFmtId="0" fontId="26" fillId="33" borderId="15"/>
    <xf numFmtId="0" fontId="2" fillId="0" borderId="0">
      <alignment horizontal="left" indent="2"/>
      <protection locked="0"/>
    </xf>
    <xf numFmtId="0" fontId="27" fillId="34" borderId="16"/>
    <xf numFmtId="1" fontId="15" fillId="0" borderId="0">
      <alignment horizontal="center"/>
    </xf>
    <xf numFmtId="1" fontId="12" fillId="0" borderId="0">
      <alignment horizontal="center"/>
    </xf>
    <xf numFmtId="1" fontId="12" fillId="0" borderId="0">
      <alignment horizontal="center"/>
    </xf>
    <xf numFmtId="1" fontId="12" fillId="0" borderId="0">
      <alignment horizontal="center"/>
    </xf>
    <xf numFmtId="1" fontId="12" fillId="0" borderId="0">
      <alignment horizontal="center"/>
    </xf>
    <xf numFmtId="1" fontId="12" fillId="0" borderId="0">
      <alignment horizontal="center"/>
    </xf>
    <xf numFmtId="43" fontId="1" fillId="0" borderId="0"/>
    <xf numFmtId="49" fontId="28" fillId="0" borderId="0">
      <alignment horizontal="center"/>
    </xf>
    <xf numFmtId="44" fontId="1" fillId="0" borderId="0"/>
    <xf numFmtId="14" fontId="15" fillId="0" borderId="0"/>
    <xf numFmtId="14" fontId="12" fillId="0" borderId="0"/>
    <xf numFmtId="14" fontId="12" fillId="0" borderId="0"/>
    <xf numFmtId="14" fontId="12" fillId="0" borderId="0"/>
    <xf numFmtId="14" fontId="12" fillId="0" borderId="0"/>
    <xf numFmtId="14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30" fillId="35" borderId="0"/>
    <xf numFmtId="0" fontId="31" fillId="0" borderId="17"/>
    <xf numFmtId="0" fontId="32" fillId="0" borderId="18"/>
    <xf numFmtId="0" fontId="33" fillId="0" borderId="19"/>
    <xf numFmtId="0" fontId="33" fillId="0" borderId="0"/>
    <xf numFmtId="37" fontId="16" fillId="3" borderId="0"/>
    <xf numFmtId="37" fontId="17" fillId="5" borderId="0">
      <alignment horizontal="center"/>
    </xf>
    <xf numFmtId="37" fontId="18" fillId="5" borderId="2">
      <alignment horizontal="center"/>
    </xf>
    <xf numFmtId="37" fontId="17" fillId="6" borderId="3">
      <alignment horizontal="center"/>
    </xf>
    <xf numFmtId="37" fontId="12" fillId="0" borderId="4">
      <alignment horizontal="centerContinuous"/>
    </xf>
    <xf numFmtId="177" fontId="19" fillId="3" borderId="5">
      <alignment horizontal="center"/>
    </xf>
    <xf numFmtId="0" fontId="2" fillId="0" borderId="0">
      <alignment horizontal="left" indent="1"/>
    </xf>
    <xf numFmtId="0" fontId="34" fillId="36" borderId="15"/>
    <xf numFmtId="40" fontId="20" fillId="0" borderId="6">
      <alignment vertical="center"/>
      <protection locked="0"/>
    </xf>
    <xf numFmtId="49" fontId="14" fillId="0" borderId="6">
      <alignment vertical="center"/>
      <protection locked="0"/>
    </xf>
    <xf numFmtId="49" fontId="14" fillId="0" borderId="6">
      <alignment vertical="center"/>
      <protection locked="0"/>
    </xf>
    <xf numFmtId="49" fontId="14" fillId="0" borderId="6">
      <alignment vertical="center"/>
      <protection locked="0"/>
    </xf>
    <xf numFmtId="49" fontId="14" fillId="0" borderId="6">
      <alignment vertical="center"/>
      <protection locked="0"/>
    </xf>
    <xf numFmtId="49" fontId="14" fillId="0" borderId="6">
      <alignment vertical="center"/>
      <protection locked="0"/>
    </xf>
    <xf numFmtId="178" fontId="20" fillId="0" borderId="3">
      <alignment vertical="center"/>
      <protection locked="0"/>
    </xf>
    <xf numFmtId="38" fontId="15" fillId="0" borderId="6">
      <alignment horizontal="center"/>
      <protection locked="0"/>
    </xf>
    <xf numFmtId="38" fontId="12" fillId="0" borderId="6">
      <alignment horizontal="center"/>
      <protection locked="0"/>
    </xf>
    <xf numFmtId="38" fontId="12" fillId="0" borderId="6">
      <alignment horizontal="center"/>
      <protection locked="0"/>
    </xf>
    <xf numFmtId="38" fontId="12" fillId="0" borderId="6">
      <alignment horizontal="center"/>
      <protection locked="0"/>
    </xf>
    <xf numFmtId="38" fontId="12" fillId="0" borderId="6">
      <alignment horizontal="center"/>
      <protection locked="0"/>
    </xf>
    <xf numFmtId="38" fontId="12" fillId="0" borderId="6">
      <alignment horizontal="center"/>
      <protection locked="0"/>
    </xf>
    <xf numFmtId="49" fontId="20" fillId="0" borderId="3">
      <alignment horizontal="center" vertical="center"/>
      <protection locked="0"/>
    </xf>
    <xf numFmtId="175" fontId="21" fillId="0" borderId="6">
      <alignment horizontal="center"/>
      <protection locked="0"/>
    </xf>
    <xf numFmtId="1" fontId="20" fillId="0" borderId="3">
      <protection locked="0"/>
    </xf>
    <xf numFmtId="40" fontId="20" fillId="0" borderId="7">
      <alignment vertical="center"/>
      <protection locked="0"/>
    </xf>
    <xf numFmtId="173" fontId="14" fillId="0" borderId="6">
      <protection locked="0"/>
    </xf>
    <xf numFmtId="174" fontId="20" fillId="0" borderId="6">
      <protection locked="0"/>
    </xf>
    <xf numFmtId="179" fontId="20" fillId="0" borderId="6">
      <protection locked="0"/>
    </xf>
    <xf numFmtId="180" fontId="20" fillId="0" borderId="6">
      <protection locked="0"/>
    </xf>
    <xf numFmtId="40" fontId="20" fillId="0" borderId="3">
      <alignment vertical="center"/>
      <protection locked="0"/>
    </xf>
    <xf numFmtId="181" fontId="20" fillId="0" borderId="8">
      <alignment vertical="center"/>
      <protection locked="0"/>
    </xf>
    <xf numFmtId="2" fontId="20" fillId="3" borderId="3"/>
    <xf numFmtId="49" fontId="21" fillId="0" borderId="6">
      <alignment horizontal="center" vertical="center"/>
      <protection locked="0"/>
    </xf>
    <xf numFmtId="1" fontId="20" fillId="0" borderId="6">
      <protection locked="0"/>
    </xf>
    <xf numFmtId="37" fontId="15" fillId="4" borderId="0"/>
    <xf numFmtId="37" fontId="12" fillId="4" borderId="0"/>
    <xf numFmtId="37" fontId="12" fillId="4" borderId="0"/>
    <xf numFmtId="37" fontId="12" fillId="4" borderId="0"/>
    <xf numFmtId="37" fontId="12" fillId="4" borderId="0"/>
    <xf numFmtId="37" fontId="12" fillId="4" borderId="0"/>
    <xf numFmtId="37" fontId="16" fillId="4" borderId="0"/>
    <xf numFmtId="182" fontId="15" fillId="7" borderId="5">
      <alignment horizontal="center"/>
    </xf>
    <xf numFmtId="182" fontId="12" fillId="7" borderId="5">
      <alignment horizontal="center"/>
    </xf>
    <xf numFmtId="182" fontId="12" fillId="7" borderId="5">
      <alignment horizontal="center"/>
    </xf>
    <xf numFmtId="182" fontId="12" fillId="7" borderId="5">
      <alignment horizontal="center"/>
    </xf>
    <xf numFmtId="182" fontId="12" fillId="7" borderId="5">
      <alignment horizontal="center"/>
    </xf>
    <xf numFmtId="182" fontId="12" fillId="7" borderId="5">
      <alignment horizontal="center"/>
    </xf>
    <xf numFmtId="1" fontId="15" fillId="7" borderId="9">
      <alignment horizontal="centerContinuous"/>
    </xf>
    <xf numFmtId="1" fontId="12" fillId="7" borderId="9">
      <alignment horizontal="centerContinuous"/>
    </xf>
    <xf numFmtId="1" fontId="12" fillId="7" borderId="9">
      <alignment horizontal="centerContinuous"/>
    </xf>
    <xf numFmtId="1" fontId="12" fillId="7" borderId="9">
      <alignment horizontal="centerContinuous"/>
    </xf>
    <xf numFmtId="1" fontId="12" fillId="7" borderId="9">
      <alignment horizontal="centerContinuous"/>
    </xf>
    <xf numFmtId="1" fontId="12" fillId="7" borderId="9">
      <alignment horizontal="centerContinuous"/>
    </xf>
    <xf numFmtId="0" fontId="35" fillId="0" borderId="20"/>
    <xf numFmtId="0" fontId="36" fillId="37" borderId="0"/>
    <xf numFmtId="40" fontId="17" fillId="3" borderId="0"/>
    <xf numFmtId="14" fontId="15" fillId="3" borderId="0">
      <alignment horizontal="center"/>
    </xf>
    <xf numFmtId="14" fontId="12" fillId="3" borderId="0">
      <alignment horizontal="center"/>
    </xf>
    <xf numFmtId="14" fontId="12" fillId="3" borderId="0">
      <alignment horizontal="center"/>
    </xf>
    <xf numFmtId="14" fontId="12" fillId="3" borderId="0">
      <alignment horizontal="center"/>
    </xf>
    <xf numFmtId="14" fontId="12" fillId="3" borderId="0">
      <alignment horizontal="center"/>
    </xf>
    <xf numFmtId="14" fontId="12" fillId="3" borderId="0">
      <alignment horizontal="center"/>
    </xf>
    <xf numFmtId="1" fontId="15" fillId="3" borderId="0">
      <alignment horizontal="center"/>
    </xf>
    <xf numFmtId="1" fontId="12" fillId="3" borderId="0">
      <alignment horizontal="center"/>
    </xf>
    <xf numFmtId="1" fontId="12" fillId="3" borderId="0">
      <alignment horizontal="center"/>
    </xf>
    <xf numFmtId="1" fontId="12" fillId="3" borderId="0">
      <alignment horizontal="center"/>
    </xf>
    <xf numFmtId="1" fontId="12" fillId="3" borderId="0">
      <alignment horizontal="center"/>
    </xf>
    <xf numFmtId="1" fontId="12" fillId="3" borderId="0">
      <alignment horizontal="center"/>
    </xf>
    <xf numFmtId="40" fontId="20" fillId="0" borderId="6">
      <alignment vertical="center"/>
      <protection locked="0"/>
    </xf>
    <xf numFmtId="0" fontId="37" fillId="33" borderId="21"/>
    <xf numFmtId="183" fontId="15" fillId="3" borderId="0"/>
    <xf numFmtId="183" fontId="12" fillId="3" borderId="0"/>
    <xf numFmtId="183" fontId="12" fillId="3" borderId="0"/>
    <xf numFmtId="183" fontId="12" fillId="3" borderId="0"/>
    <xf numFmtId="183" fontId="12" fillId="3" borderId="0"/>
    <xf numFmtId="183" fontId="12" fillId="3" borderId="0"/>
    <xf numFmtId="170" fontId="2" fillId="0" borderId="0">
      <protection locked="0"/>
    </xf>
    <xf numFmtId="9" fontId="23" fillId="0" borderId="0"/>
    <xf numFmtId="174" fontId="12" fillId="3" borderId="10"/>
    <xf numFmtId="38" fontId="22" fillId="3" borderId="0">
      <alignment horizontal="center" vertical="center"/>
    </xf>
    <xf numFmtId="49" fontId="38" fillId="0" borderId="0">
      <alignment horizontal="center"/>
    </xf>
    <xf numFmtId="18" fontId="15" fillId="7" borderId="11"/>
    <xf numFmtId="18" fontId="12" fillId="7" borderId="11"/>
    <xf numFmtId="18" fontId="12" fillId="7" borderId="11"/>
    <xf numFmtId="18" fontId="12" fillId="7" borderId="11"/>
    <xf numFmtId="18" fontId="12" fillId="7" borderId="11"/>
    <xf numFmtId="18" fontId="12" fillId="7" borderId="11"/>
    <xf numFmtId="49" fontId="6" fillId="0" borderId="0">
      <alignment horizontal="right"/>
      <protection locked="0"/>
    </xf>
    <xf numFmtId="49" fontId="7" fillId="0" borderId="0">
      <alignment horizontal="right"/>
      <protection locked="0"/>
    </xf>
    <xf numFmtId="49" fontId="38" fillId="0" borderId="12">
      <alignment horizontal="center"/>
    </xf>
    <xf numFmtId="49" fontId="7" fillId="0" borderId="4">
      <alignment horizontal="right"/>
      <protection locked="0"/>
    </xf>
    <xf numFmtId="0" fontId="38" fillId="0" borderId="22"/>
    <xf numFmtId="0" fontId="1" fillId="0" borderId="0">
      <alignment horizontal="left" indent="4"/>
    </xf>
    <xf numFmtId="0" fontId="2" fillId="0" borderId="0">
      <alignment horizontal="left" indent="4"/>
    </xf>
    <xf numFmtId="0" fontId="2" fillId="0" borderId="0">
      <alignment horizontal="left" indent="4"/>
    </xf>
    <xf numFmtId="40" fontId="12" fillId="3" borderId="10"/>
    <xf numFmtId="181" fontId="15" fillId="3" borderId="0"/>
    <xf numFmtId="181" fontId="12" fillId="3" borderId="0"/>
    <xf numFmtId="181" fontId="12" fillId="3" borderId="0"/>
    <xf numFmtId="181" fontId="12" fillId="3" borderId="0"/>
    <xf numFmtId="181" fontId="12" fillId="3" borderId="0"/>
    <xf numFmtId="181" fontId="12" fillId="3" borderId="0"/>
    <xf numFmtId="184" fontId="15" fillId="3" borderId="13"/>
    <xf numFmtId="184" fontId="12" fillId="3" borderId="13"/>
    <xf numFmtId="184" fontId="12" fillId="3" borderId="13"/>
    <xf numFmtId="184" fontId="12" fillId="3" borderId="13"/>
    <xf numFmtId="184" fontId="12" fillId="3" borderId="13"/>
    <xf numFmtId="184" fontId="12" fillId="3" borderId="13"/>
    <xf numFmtId="0" fontId="39" fillId="0" borderId="0"/>
    <xf numFmtId="185" fontId="15" fillId="3" borderId="1">
      <alignment horizontal="center"/>
    </xf>
    <xf numFmtId="185" fontId="12" fillId="3" borderId="1">
      <alignment horizontal="center"/>
    </xf>
    <xf numFmtId="185" fontId="12" fillId="3" borderId="1">
      <alignment horizontal="center"/>
    </xf>
    <xf numFmtId="185" fontId="12" fillId="3" borderId="1">
      <alignment horizontal="center"/>
    </xf>
    <xf numFmtId="185" fontId="12" fillId="3" borderId="1">
      <alignment horizontal="center"/>
    </xf>
    <xf numFmtId="185" fontId="12" fillId="3" borderId="1">
      <alignment horizontal="center"/>
    </xf>
    <xf numFmtId="0" fontId="2" fillId="0" borderId="4">
      <alignment horizontal="center"/>
      <protection locked="0"/>
    </xf>
    <xf numFmtId="171" fontId="9" fillId="0" borderId="0"/>
    <xf numFmtId="169" fontId="23" fillId="0" borderId="0"/>
    <xf numFmtId="168" fontId="1" fillId="0" borderId="0">
      <protection locked="0"/>
    </xf>
    <xf numFmtId="9" fontId="42" fillId="0" borderId="0" applyFont="0" applyFill="0" applyBorder="0" applyAlignment="0" applyProtection="0"/>
  </cellStyleXfs>
  <cellXfs count="274">
    <xf numFmtId="0" fontId="0" fillId="0" borderId="0" xfId="0"/>
    <xf numFmtId="0" fontId="2" fillId="0" borderId="0" xfId="35">
      <alignment horizontal="left" indent="2"/>
      <protection locked="0"/>
    </xf>
    <xf numFmtId="49" fontId="28" fillId="0" borderId="0" xfId="44">
      <alignment horizontal="center"/>
    </xf>
    <xf numFmtId="0" fontId="2" fillId="0" borderId="0" xfId="70">
      <alignment horizontal="left" indent="1"/>
    </xf>
    <xf numFmtId="49" fontId="38" fillId="0" borderId="0" xfId="144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43" applyNumberFormat="1" applyFont="1"/>
    <xf numFmtId="165" fontId="3" fillId="0" borderId="0" xfId="43" applyNumberFormat="1" applyFont="1" applyAlignment="1">
      <alignment horizontal="center"/>
    </xf>
    <xf numFmtId="165" fontId="2" fillId="0" borderId="0" xfId="43" applyNumberFormat="1" applyFont="1" applyAlignment="1">
      <alignment horizontal="right"/>
    </xf>
    <xf numFmtId="165" fontId="2" fillId="0" borderId="14" xfId="43" applyNumberFormat="1" applyFont="1" applyBorder="1"/>
    <xf numFmtId="166" fontId="2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 vertical="center"/>
    </xf>
    <xf numFmtId="0" fontId="1" fillId="0" borderId="0" xfId="7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168" fontId="2" fillId="0" borderId="0" xfId="25" applyAlignment="1">
      <alignment horizontal="left" vertical="center"/>
      <protection locked="0"/>
    </xf>
    <xf numFmtId="37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167" fontId="2" fillId="0" borderId="0" xfId="45" applyNumberFormat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9" fontId="1" fillId="0" borderId="0" xfId="26" applyAlignment="1">
      <alignment horizontal="left" vertical="center"/>
    </xf>
    <xf numFmtId="168" fontId="5" fillId="0" borderId="0" xfId="25" applyFont="1" applyAlignment="1">
      <alignment horizontal="left" vertical="center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43" applyNumberFormat="1" applyFont="1" applyAlignment="1" applyProtection="1">
      <alignment horizontal="right"/>
      <protection locked="0"/>
    </xf>
    <xf numFmtId="169" fontId="10" fillId="0" borderId="0" xfId="26" applyFont="1"/>
    <xf numFmtId="0" fontId="2" fillId="0" borderId="0" xfId="0" applyFont="1" applyAlignment="1">
      <alignment horizontal="left" vertical="center"/>
    </xf>
    <xf numFmtId="0" fontId="1" fillId="0" borderId="0" xfId="156" applyAlignment="1">
      <alignment horizontal="left" vertical="center" indent="5"/>
    </xf>
    <xf numFmtId="0" fontId="2" fillId="0" borderId="0" xfId="0" applyFont="1"/>
    <xf numFmtId="41" fontId="2" fillId="0" borderId="0" xfId="151" applyNumberFormat="1" applyFont="1" applyAlignment="1">
      <alignment horizontal="left"/>
      <protection locked="0"/>
    </xf>
    <xf numFmtId="0" fontId="2" fillId="0" borderId="0" xfId="0" applyFont="1"/>
    <xf numFmtId="165" fontId="2" fillId="0" borderId="0" xfId="43" applyNumberFormat="1" applyFont="1" applyAlignment="1">
      <alignment horizontal="right"/>
    </xf>
    <xf numFmtId="165" fontId="2" fillId="0" borderId="0" xfId="43" applyNumberFormat="1" applyFont="1"/>
    <xf numFmtId="168" fontId="2" fillId="0" borderId="0" xfId="25" applyAlignment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70" applyFont="1" applyAlignment="1">
      <alignment horizontal="left" vertical="center" indent="1"/>
    </xf>
    <xf numFmtId="0" fontId="2" fillId="0" borderId="0" xfId="0" applyFont="1"/>
    <xf numFmtId="169" fontId="1" fillId="0" borderId="0" xfId="26"/>
    <xf numFmtId="43" fontId="2" fillId="0" borderId="0" xfId="70" applyNumberFormat="1" applyAlignment="1">
      <alignment horizontal="left" vertical="center" indent="1"/>
    </xf>
    <xf numFmtId="0" fontId="0" fillId="0" borderId="0" xfId="0"/>
    <xf numFmtId="37" fontId="0" fillId="0" borderId="0" xfId="0" applyNumberFormat="1"/>
    <xf numFmtId="169" fontId="1" fillId="0" borderId="0" xfId="26" applyAlignment="1">
      <alignment horizontal="left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Font="1"/>
    <xf numFmtId="41" fontId="2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vertical="center"/>
    </xf>
    <xf numFmtId="0" fontId="7" fillId="0" borderId="0" xfId="0" applyFont="1"/>
    <xf numFmtId="41" fontId="2" fillId="0" borderId="0" xfId="0" applyNumberFormat="1" applyFont="1" applyAlignment="1">
      <alignment horizontal="right" vertical="center"/>
    </xf>
    <xf numFmtId="0" fontId="7" fillId="0" borderId="0" xfId="0" applyFont="1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1" fontId="2" fillId="0" borderId="0" xfId="0" applyNumberFormat="1" applyFont="1" applyAlignment="1">
      <alignment horizontal="left" vertical="center"/>
    </xf>
    <xf numFmtId="41" fontId="2" fillId="0" borderId="0" xfId="25" applyNumberFormat="1" applyAlignment="1">
      <alignment horizontal="left" vertical="center"/>
      <protection locked="0"/>
    </xf>
    <xf numFmtId="0" fontId="2" fillId="0" borderId="0" xfId="70" applyAlignment="1">
      <alignment horizontal="left" vertical="center" indent="1"/>
    </xf>
    <xf numFmtId="41" fontId="2" fillId="0" borderId="0" xfId="0" applyNumberFormat="1" applyFont="1" applyAlignment="1">
      <alignment horizontal="left" vertical="center"/>
    </xf>
    <xf numFmtId="41" fontId="3" fillId="0" borderId="0" xfId="0" applyNumberFormat="1" applyFont="1" applyAlignment="1">
      <alignment horizontal="left" vertical="center"/>
    </xf>
    <xf numFmtId="41" fontId="2" fillId="0" borderId="0" xfId="45" applyNumberFormat="1" applyFont="1" applyAlignment="1">
      <alignment horizontal="left" vertical="center"/>
    </xf>
    <xf numFmtId="41" fontId="2" fillId="0" borderId="0" xfId="0" applyNumberFormat="1" applyFont="1"/>
    <xf numFmtId="0" fontId="40" fillId="0" borderId="0" xfId="0" applyFont="1"/>
    <xf numFmtId="168" fontId="2" fillId="0" borderId="0" xfId="25" applyAlignment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4" xfId="179" applyAlignment="1">
      <alignment horizontal="center" vertical="center"/>
      <protection locked="0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38" fontId="0" fillId="0" borderId="0" xfId="0" applyNumberFormat="1"/>
    <xf numFmtId="0" fontId="0" fillId="0" borderId="0" xfId="0"/>
    <xf numFmtId="49" fontId="1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8" fontId="5" fillId="0" borderId="0" xfId="25" applyFont="1">
      <protection locked="0"/>
    </xf>
    <xf numFmtId="169" fontId="8" fillId="0" borderId="0" xfId="29"/>
    <xf numFmtId="0" fontId="11" fillId="0" borderId="0" xfId="0" applyFont="1" applyAlignment="1">
      <alignment horizontal="left" vertical="center"/>
    </xf>
    <xf numFmtId="172" fontId="7" fillId="0" borderId="0" xfId="0" applyNumberFormat="1" applyFont="1"/>
    <xf numFmtId="0" fontId="11" fillId="0" borderId="0" xfId="0" applyFont="1"/>
    <xf numFmtId="0" fontId="1" fillId="0" borderId="0" xfId="0" applyFont="1"/>
    <xf numFmtId="0" fontId="40" fillId="0" borderId="0" xfId="0" applyFont="1" applyAlignment="1"/>
    <xf numFmtId="0" fontId="11" fillId="0" borderId="0" xfId="0" applyFont="1" applyAlignment="1"/>
    <xf numFmtId="168" fontId="2" fillId="0" borderId="0" xfId="25" applyFill="1" applyAlignment="1">
      <alignment horizontal="left" vertical="center"/>
      <protection locked="0"/>
    </xf>
    <xf numFmtId="168" fontId="5" fillId="0" borderId="0" xfId="25" applyFont="1" applyFill="1" applyAlignment="1">
      <alignment horizontal="left" vertical="center"/>
      <protection locked="0"/>
    </xf>
    <xf numFmtId="0" fontId="1" fillId="0" borderId="0" xfId="0" applyFont="1" applyAlignment="1">
      <alignment horizontal="left"/>
    </xf>
    <xf numFmtId="0" fontId="2" fillId="0" borderId="0" xfId="70" applyFill="1">
      <alignment horizontal="left" indent="1"/>
    </xf>
    <xf numFmtId="0" fontId="0" fillId="0" borderId="0" xfId="0" applyFill="1"/>
    <xf numFmtId="0" fontId="0" fillId="0" borderId="0" xfId="0" applyFill="1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0" xfId="70" applyFont="1" applyFill="1" applyAlignment="1">
      <alignment horizontal="left" vertical="center" indent="1"/>
    </xf>
    <xf numFmtId="0" fontId="2" fillId="0" borderId="0" xfId="35" applyFill="1">
      <alignment horizontal="left" indent="2"/>
      <protection locked="0"/>
    </xf>
    <xf numFmtId="0" fontId="11" fillId="0" borderId="0" xfId="70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169" fontId="10" fillId="0" borderId="0" xfId="26" applyFont="1" applyFill="1"/>
    <xf numFmtId="0" fontId="0" fillId="0" borderId="0" xfId="0" applyFill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center"/>
    </xf>
    <xf numFmtId="0" fontId="1" fillId="0" borderId="0" xfId="0" applyFont="1" applyFill="1" applyBorder="1"/>
    <xf numFmtId="0" fontId="11" fillId="0" borderId="0" xfId="0" applyFont="1" applyFill="1" applyBorder="1"/>
    <xf numFmtId="0" fontId="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14" fontId="1" fillId="0" borderId="0" xfId="0" applyNumberFormat="1" applyFont="1" applyFill="1" applyAlignment="1">
      <alignment horizontal="center"/>
    </xf>
    <xf numFmtId="14" fontId="1" fillId="0" borderId="0" xfId="0" applyNumberFormat="1" applyFont="1" applyFill="1" applyAlignment="1">
      <alignment horizontal="right"/>
    </xf>
    <xf numFmtId="10" fontId="1" fillId="0" borderId="0" xfId="0" applyNumberFormat="1" applyFont="1" applyFill="1" applyAlignment="1">
      <alignment horizontal="right"/>
    </xf>
    <xf numFmtId="169" fontId="23" fillId="0" borderId="0" xfId="181"/>
    <xf numFmtId="42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168" fontId="1" fillId="0" borderId="0" xfId="182">
      <protection locked="0"/>
    </xf>
    <xf numFmtId="41" fontId="1" fillId="0" borderId="0" xfId="0" applyNumberFormat="1" applyFont="1" applyFill="1" applyBorder="1" applyAlignment="1">
      <alignment horizontal="right"/>
    </xf>
    <xf numFmtId="6" fontId="1" fillId="0" borderId="0" xfId="0" applyNumberFormat="1" applyFont="1" applyFill="1" applyBorder="1" applyAlignment="1">
      <alignment horizontal="right"/>
    </xf>
    <xf numFmtId="168" fontId="5" fillId="0" borderId="0" xfId="182" applyFont="1" applyAlignment="1">
      <alignment vertical="center"/>
      <protection locked="0"/>
    </xf>
    <xf numFmtId="42" fontId="1" fillId="0" borderId="0" xfId="0" applyNumberFormat="1" applyFont="1" applyFill="1" applyBorder="1" applyAlignment="1">
      <alignment horizontal="right"/>
    </xf>
    <xf numFmtId="10" fontId="1" fillId="0" borderId="0" xfId="183" applyNumberFormat="1" applyFont="1" applyFill="1" applyBorder="1" applyAlignment="1">
      <alignment horizontal="right"/>
    </xf>
    <xf numFmtId="0" fontId="1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/>
    <xf numFmtId="186" fontId="3" fillId="0" borderId="0" xfId="43" applyNumberFormat="1" applyFont="1" applyFill="1" applyAlignment="1">
      <alignment horizontal="center" wrapText="1"/>
    </xf>
    <xf numFmtId="0" fontId="2" fillId="0" borderId="0" xfId="0" applyFont="1" applyFill="1"/>
    <xf numFmtId="165" fontId="2" fillId="0" borderId="0" xfId="43" applyNumberFormat="1" applyFont="1" applyFill="1"/>
    <xf numFmtId="41" fontId="2" fillId="0" borderId="0" xfId="43" applyNumberFormat="1" applyFont="1" applyFill="1" applyAlignment="1" applyProtection="1">
      <alignment horizontal="right"/>
      <protection locked="0"/>
    </xf>
    <xf numFmtId="41" fontId="2" fillId="0" borderId="0" xfId="0" applyNumberFormat="1" applyFont="1" applyFill="1" applyAlignment="1">
      <alignment horizontal="right"/>
    </xf>
    <xf numFmtId="41" fontId="2" fillId="0" borderId="0" xfId="43" applyNumberFormat="1" applyFont="1" applyFill="1"/>
    <xf numFmtId="0" fontId="2" fillId="0" borderId="0" xfId="0" applyFont="1" applyBorder="1"/>
    <xf numFmtId="165" fontId="2" fillId="0" borderId="0" xfId="43" applyNumberFormat="1" applyFont="1" applyBorder="1" applyAlignment="1" applyProtection="1">
      <alignment horizontal="right"/>
      <protection locked="0"/>
    </xf>
    <xf numFmtId="41" fontId="2" fillId="0" borderId="0" xfId="0" applyNumberFormat="1" applyFont="1" applyFill="1" applyBorder="1" applyAlignment="1">
      <alignment horizontal="right"/>
    </xf>
    <xf numFmtId="165" fontId="2" fillId="0" borderId="0" xfId="43" applyNumberFormat="1" applyFont="1" applyBorder="1" applyAlignment="1">
      <alignment horizontal="right"/>
    </xf>
    <xf numFmtId="165" fontId="2" fillId="0" borderId="0" xfId="43" applyNumberFormat="1" applyFont="1" applyBorder="1"/>
    <xf numFmtId="37" fontId="2" fillId="0" borderId="0" xfId="0" applyNumberFormat="1" applyFont="1" applyBorder="1" applyAlignment="1">
      <alignment horizontal="right"/>
    </xf>
    <xf numFmtId="41" fontId="2" fillId="0" borderId="0" xfId="43" applyNumberFormat="1" applyFont="1" applyFill="1" applyBorder="1" applyAlignment="1" applyProtection="1">
      <alignment horizontal="right"/>
      <protection locked="0"/>
    </xf>
    <xf numFmtId="165" fontId="1" fillId="0" borderId="14" xfId="43" applyNumberFormat="1" applyFont="1" applyBorder="1"/>
    <xf numFmtId="165" fontId="1" fillId="0" borderId="14" xfId="43" applyNumberFormat="1" applyFont="1" applyFill="1" applyBorder="1"/>
    <xf numFmtId="0" fontId="11" fillId="0" borderId="0" xfId="0" applyFont="1" applyBorder="1"/>
    <xf numFmtId="41" fontId="2" fillId="0" borderId="0" xfId="43" applyNumberFormat="1" applyFont="1" applyFill="1" applyBorder="1"/>
    <xf numFmtId="172" fontId="2" fillId="0" borderId="0" xfId="0" applyNumberFormat="1" applyFont="1" applyFill="1" applyAlignment="1">
      <alignment horizontal="left"/>
    </xf>
    <xf numFmtId="41" fontId="2" fillId="0" borderId="14" xfId="0" applyNumberFormat="1" applyFont="1" applyBorder="1"/>
    <xf numFmtId="165" fontId="2" fillId="0" borderId="0" xfId="43" applyNumberFormat="1" applyFont="1" applyFill="1" applyBorder="1"/>
    <xf numFmtId="165" fontId="2" fillId="0" borderId="0" xfId="0" applyNumberFormat="1" applyFont="1" applyBorder="1"/>
    <xf numFmtId="165" fontId="5" fillId="0" borderId="0" xfId="43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5" fontId="5" fillId="0" borderId="0" xfId="43" applyNumberFormat="1" applyFont="1" applyBorder="1"/>
    <xf numFmtId="0" fontId="2" fillId="0" borderId="0" xfId="0" applyFont="1" applyBorder="1" applyAlignment="1">
      <alignment horizontal="right"/>
    </xf>
    <xf numFmtId="41" fontId="2" fillId="0" borderId="0" xfId="43" applyNumberFormat="1" applyFont="1" applyBorder="1"/>
    <xf numFmtId="41" fontId="2" fillId="0" borderId="0" xfId="0" applyNumberFormat="1" applyFont="1" applyBorder="1"/>
    <xf numFmtId="0" fontId="2" fillId="0" borderId="0" xfId="0" applyFont="1" applyFill="1" applyBorder="1"/>
    <xf numFmtId="165" fontId="5" fillId="0" borderId="0" xfId="43" applyNumberFormat="1" applyFont="1" applyBorder="1" applyAlignment="1">
      <alignment horizontal="left"/>
    </xf>
    <xf numFmtId="165" fontId="2" fillId="0" borderId="0" xfId="43" applyNumberFormat="1" applyFont="1" applyBorder="1" applyAlignment="1" applyProtection="1">
      <alignment horizontal="center"/>
      <protection locked="0"/>
    </xf>
    <xf numFmtId="165" fontId="2" fillId="0" borderId="0" xfId="43" applyNumberFormat="1" applyFont="1" applyFill="1" applyBorder="1" applyAlignment="1" applyProtection="1">
      <alignment horizontal="center"/>
      <protection locked="0"/>
    </xf>
    <xf numFmtId="165" fontId="23" fillId="0" borderId="0" xfId="43" applyNumberFormat="1" applyFont="1" applyBorder="1" applyAlignment="1" applyProtection="1">
      <alignment horizontal="center"/>
      <protection locked="0"/>
    </xf>
    <xf numFmtId="165" fontId="2" fillId="0" borderId="0" xfId="43" applyNumberFormat="1" applyFont="1" applyBorder="1" applyProtection="1">
      <protection locked="0"/>
    </xf>
    <xf numFmtId="165" fontId="2" fillId="0" borderId="0" xfId="43" applyNumberFormat="1" applyFont="1" applyFill="1" applyBorder="1" applyProtection="1">
      <protection locked="0"/>
    </xf>
    <xf numFmtId="165" fontId="23" fillId="0" borderId="0" xfId="43" applyNumberFormat="1" applyFont="1" applyBorder="1" applyProtection="1">
      <protection locked="0"/>
    </xf>
    <xf numFmtId="165" fontId="23" fillId="0" borderId="0" xfId="43" applyNumberFormat="1" applyFont="1" applyFill="1" applyBorder="1" applyProtection="1">
      <protection locked="0"/>
    </xf>
    <xf numFmtId="165" fontId="5" fillId="0" borderId="0" xfId="43" applyNumberFormat="1" applyFont="1" applyBorder="1" applyProtection="1">
      <protection locked="0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0" fillId="0" borderId="0" xfId="0" applyNumberFormat="1" applyBorder="1"/>
    <xf numFmtId="38" fontId="0" fillId="0" borderId="0" xfId="0" applyNumberFormat="1" applyBorder="1"/>
    <xf numFmtId="43" fontId="1" fillId="0" borderId="0" xfId="43"/>
    <xf numFmtId="0" fontId="43" fillId="0" borderId="0" xfId="0" applyFont="1"/>
    <xf numFmtId="0" fontId="44" fillId="0" borderId="0" xfId="0" applyFont="1"/>
    <xf numFmtId="0" fontId="44" fillId="0" borderId="0" xfId="0" applyFont="1" applyFill="1" applyBorder="1" applyAlignment="1"/>
    <xf numFmtId="37" fontId="44" fillId="0" borderId="0" xfId="0" applyNumberFormat="1" applyFont="1" applyFill="1" applyBorder="1" applyAlignment="1"/>
    <xf numFmtId="0" fontId="44" fillId="0" borderId="0" xfId="0" applyFont="1" applyFill="1" applyBorder="1"/>
    <xf numFmtId="165" fontId="44" fillId="0" borderId="10" xfId="0" applyNumberFormat="1" applyFont="1" applyFill="1" applyBorder="1"/>
    <xf numFmtId="41" fontId="2" fillId="39" borderId="0" xfId="43" applyNumberFormat="1" applyFont="1" applyFill="1"/>
    <xf numFmtId="41" fontId="2" fillId="39" borderId="0" xfId="0" applyNumberFormat="1" applyFont="1" applyFill="1" applyAlignment="1">
      <alignment horizontal="right"/>
    </xf>
    <xf numFmtId="43" fontId="1" fillId="0" borderId="14" xfId="43" applyBorder="1"/>
    <xf numFmtId="49" fontId="38" fillId="0" borderId="0" xfId="144">
      <alignment horizontal="center"/>
    </xf>
    <xf numFmtId="49" fontId="28" fillId="0" borderId="0" xfId="44">
      <alignment horizontal="center"/>
    </xf>
    <xf numFmtId="41" fontId="11" fillId="0" borderId="0" xfId="0" applyNumberFormat="1" applyFont="1" applyBorder="1" applyAlignment="1">
      <alignment horizontal="center" vertical="center"/>
    </xf>
    <xf numFmtId="41" fontId="2" fillId="0" borderId="0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1" fontId="40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45" fillId="0" borderId="0" xfId="0" applyFont="1" applyFill="1"/>
    <xf numFmtId="0" fontId="1" fillId="0" borderId="0" xfId="0" applyFont="1" applyAlignment="1">
      <alignment horizontal="center" vertical="center" wrapText="1"/>
    </xf>
    <xf numFmtId="0" fontId="1" fillId="0" borderId="4" xfId="179" applyFont="1" applyAlignment="1">
      <alignment horizontal="center" vertical="center"/>
      <protection locked="0"/>
    </xf>
    <xf numFmtId="43" fontId="1" fillId="0" borderId="0" xfId="70" applyNumberFormat="1" applyFont="1" applyAlignment="1">
      <alignment horizontal="left" vertical="center" indent="1"/>
    </xf>
    <xf numFmtId="0" fontId="1" fillId="38" borderId="0" xfId="70" applyFont="1" applyFill="1" applyAlignment="1">
      <alignment horizontal="left" vertical="center" indent="2"/>
    </xf>
    <xf numFmtId="41" fontId="2" fillId="38" borderId="0" xfId="0" applyNumberFormat="1" applyFont="1" applyFill="1" applyAlignment="1">
      <alignment horizontal="left" vertical="center"/>
    </xf>
    <xf numFmtId="169" fontId="1" fillId="38" borderId="0" xfId="26" applyFill="1" applyAlignment="1">
      <alignment horizontal="left" vertical="center"/>
    </xf>
    <xf numFmtId="168" fontId="2" fillId="38" borderId="0" xfId="25" applyFill="1" applyAlignment="1">
      <alignment horizontal="left" vertical="center"/>
      <protection locked="0"/>
    </xf>
    <xf numFmtId="168" fontId="5" fillId="38" borderId="0" xfId="25" applyFont="1" applyFill="1" applyAlignment="1">
      <alignment horizontal="left" vertical="center"/>
      <protection locked="0"/>
    </xf>
    <xf numFmtId="169" fontId="8" fillId="38" borderId="0" xfId="29" applyFill="1"/>
    <xf numFmtId="41" fontId="2" fillId="38" borderId="0" xfId="25" applyNumberFormat="1" applyFill="1" applyAlignment="1">
      <alignment horizontal="left" vertical="center"/>
      <protection locked="0"/>
    </xf>
    <xf numFmtId="172" fontId="7" fillId="0" borderId="0" xfId="0" applyNumberFormat="1" applyFont="1" applyFill="1"/>
    <xf numFmtId="0" fontId="11" fillId="38" borderId="0" xfId="0" applyFont="1" applyFill="1" applyAlignment="1">
      <alignment horizontal="center"/>
    </xf>
    <xf numFmtId="0" fontId="11" fillId="38" borderId="0" xfId="0" applyFont="1" applyFill="1" applyAlignment="1"/>
    <xf numFmtId="0" fontId="11" fillId="38" borderId="0" xfId="0" applyFont="1" applyFill="1"/>
    <xf numFmtId="0" fontId="11" fillId="38" borderId="0" xfId="0" applyFont="1" applyFill="1" applyAlignment="1">
      <alignment horizontal="left"/>
    </xf>
    <xf numFmtId="0" fontId="11" fillId="38" borderId="0" xfId="0" applyFont="1" applyFill="1" applyAlignment="1">
      <alignment horizontal="right"/>
    </xf>
    <xf numFmtId="0" fontId="11" fillId="38" borderId="0" xfId="0" applyFont="1" applyFill="1" applyAlignment="1">
      <alignment horizontal="center" wrapText="1"/>
    </xf>
    <xf numFmtId="14" fontId="11" fillId="38" borderId="0" xfId="0" applyNumberFormat="1" applyFont="1" applyFill="1" applyAlignment="1">
      <alignment horizontal="right"/>
    </xf>
    <xf numFmtId="10" fontId="11" fillId="38" borderId="0" xfId="0" applyNumberFormat="1" applyFont="1" applyFill="1" applyAlignment="1">
      <alignment horizontal="right"/>
    </xf>
    <xf numFmtId="0" fontId="1" fillId="38" borderId="0" xfId="0" applyFont="1" applyFill="1" applyAlignment="1">
      <alignment horizontal="center"/>
    </xf>
    <xf numFmtId="0" fontId="1" fillId="38" borderId="0" xfId="0" applyFont="1" applyFill="1"/>
    <xf numFmtId="0" fontId="1" fillId="38" borderId="0" xfId="0" applyFont="1" applyFill="1" applyAlignment="1"/>
    <xf numFmtId="0" fontId="1" fillId="38" borderId="0" xfId="0" applyFont="1" applyFill="1" applyAlignment="1">
      <alignment horizontal="right"/>
    </xf>
    <xf numFmtId="0" fontId="1" fillId="38" borderId="0" xfId="0" applyFont="1" applyFill="1" applyAlignment="1">
      <alignment horizontal="left"/>
    </xf>
    <xf numFmtId="14" fontId="1" fillId="38" borderId="0" xfId="0" applyNumberFormat="1" applyFont="1" applyFill="1" applyAlignment="1">
      <alignment horizontal="right"/>
    </xf>
    <xf numFmtId="10" fontId="1" fillId="38" borderId="0" xfId="0" applyNumberFormat="1" applyFont="1" applyFill="1" applyAlignment="1">
      <alignment horizontal="right"/>
    </xf>
    <xf numFmtId="14" fontId="1" fillId="38" borderId="0" xfId="0" applyNumberFormat="1" applyFont="1" applyFill="1" applyAlignment="1">
      <alignment horizontal="center"/>
    </xf>
    <xf numFmtId="169" fontId="23" fillId="38" borderId="0" xfId="181" applyFill="1"/>
    <xf numFmtId="42" fontId="1" fillId="38" borderId="0" xfId="0" applyNumberFormat="1" applyFont="1" applyFill="1" applyAlignment="1">
      <alignment horizontal="right"/>
    </xf>
    <xf numFmtId="3" fontId="1" fillId="38" borderId="0" xfId="0" applyNumberFormat="1" applyFont="1" applyFill="1" applyAlignment="1">
      <alignment horizontal="right"/>
    </xf>
    <xf numFmtId="168" fontId="1" fillId="38" borderId="0" xfId="182" applyFill="1">
      <protection locked="0"/>
    </xf>
    <xf numFmtId="168" fontId="1" fillId="38" borderId="0" xfId="182" applyFill="1" applyAlignment="1">
      <alignment horizontal="right"/>
      <protection locked="0"/>
    </xf>
    <xf numFmtId="168" fontId="5" fillId="38" borderId="0" xfId="182" applyFont="1" applyFill="1" applyAlignment="1">
      <alignment horizontal="right"/>
      <protection locked="0"/>
    </xf>
    <xf numFmtId="168" fontId="5" fillId="38" borderId="0" xfId="182" applyFont="1" applyFill="1">
      <protection locked="0"/>
    </xf>
    <xf numFmtId="9" fontId="0" fillId="38" borderId="0" xfId="141" quotePrefix="1" applyFont="1" applyFill="1" applyAlignment="1">
      <alignment horizontal="right"/>
    </xf>
    <xf numFmtId="10" fontId="1" fillId="38" borderId="0" xfId="0" applyNumberFormat="1" applyFont="1" applyFill="1" applyBorder="1" applyAlignment="1">
      <alignment horizontal="right"/>
    </xf>
    <xf numFmtId="9" fontId="0" fillId="38" borderId="4" xfId="141" quotePrefix="1" applyFont="1" applyFill="1" applyBorder="1" applyAlignment="1">
      <alignment horizontal="right"/>
    </xf>
    <xf numFmtId="10" fontId="1" fillId="38" borderId="13" xfId="183" quotePrefix="1" applyNumberFormat="1" applyFont="1" applyFill="1" applyBorder="1" applyAlignment="1">
      <alignment horizontal="right"/>
    </xf>
    <xf numFmtId="168" fontId="5" fillId="38" borderId="0" xfId="25" applyFont="1" applyFill="1">
      <protection locked="0"/>
    </xf>
    <xf numFmtId="0" fontId="0" fillId="38" borderId="0" xfId="0" applyFill="1"/>
    <xf numFmtId="0" fontId="1" fillId="38" borderId="0" xfId="0" applyFont="1" applyFill="1" applyAlignment="1">
      <alignment horizontal="left" vertical="center"/>
    </xf>
    <xf numFmtId="0" fontId="11" fillId="38" borderId="0" xfId="0" applyFont="1" applyFill="1" applyAlignment="1">
      <alignment wrapText="1"/>
    </xf>
    <xf numFmtId="169" fontId="5" fillId="38" borderId="0" xfId="26" applyFont="1" applyFill="1" applyAlignment="1">
      <alignment horizontal="left" vertical="center"/>
    </xf>
    <xf numFmtId="0" fontId="2" fillId="38" borderId="0" xfId="0" applyFont="1" applyFill="1"/>
    <xf numFmtId="169" fontId="10" fillId="38" borderId="0" xfId="26" applyFont="1" applyFill="1"/>
    <xf numFmtId="0" fontId="1" fillId="38" borderId="0" xfId="70" applyFont="1" applyFill="1" applyAlignment="1">
      <alignment horizontal="left" vertical="center" indent="1"/>
    </xf>
    <xf numFmtId="41" fontId="2" fillId="0" borderId="0" xfId="0" applyNumberFormat="1" applyFont="1" applyFill="1" applyAlignment="1">
      <alignment horizontal="left" vertical="center"/>
    </xf>
    <xf numFmtId="0" fontId="1" fillId="0" borderId="0" xfId="35" applyFont="1" applyFill="1">
      <alignment horizontal="left" indent="2"/>
      <protection locked="0"/>
    </xf>
    <xf numFmtId="0" fontId="11" fillId="0" borderId="0" xfId="70" applyFont="1" applyFill="1">
      <alignment horizontal="left" indent="1"/>
    </xf>
    <xf numFmtId="169" fontId="8" fillId="38" borderId="0" xfId="29" applyFill="1" applyBorder="1"/>
    <xf numFmtId="0" fontId="40" fillId="0" borderId="0" xfId="0" applyFont="1" applyFill="1"/>
    <xf numFmtId="0" fontId="46" fillId="0" borderId="0" xfId="0" applyFont="1" applyFill="1"/>
    <xf numFmtId="0" fontId="1" fillId="0" borderId="0" xfId="0" applyFont="1" applyFill="1" applyAlignment="1">
      <alignment horizontal="left" vertical="center"/>
    </xf>
    <xf numFmtId="41" fontId="2" fillId="38" borderId="4" xfId="25" applyNumberFormat="1" applyFill="1" applyBorder="1" applyAlignment="1">
      <alignment horizontal="left" vertical="center"/>
      <protection locked="0"/>
    </xf>
    <xf numFmtId="43" fontId="1" fillId="0" borderId="0" xfId="70" applyNumberFormat="1" applyFont="1" applyFill="1" applyAlignment="1">
      <alignment horizontal="left" vertical="center" indent="1"/>
    </xf>
    <xf numFmtId="49" fontId="28" fillId="38" borderId="0" xfId="44" applyFill="1">
      <alignment horizontal="center"/>
    </xf>
    <xf numFmtId="49" fontId="38" fillId="38" borderId="0" xfId="144" applyFill="1">
      <alignment horizontal="center"/>
    </xf>
    <xf numFmtId="172" fontId="38" fillId="38" borderId="12" xfId="153" applyNumberFormat="1" applyFill="1">
      <alignment horizontal="center"/>
    </xf>
    <xf numFmtId="0" fontId="11" fillId="0" borderId="0" xfId="0" applyFont="1" applyAlignment="1">
      <alignment horizontal="left"/>
    </xf>
    <xf numFmtId="0" fontId="11" fillId="38" borderId="0" xfId="0" applyFont="1" applyFill="1" applyAlignment="1">
      <alignment horizontal="center"/>
    </xf>
    <xf numFmtId="49" fontId="38" fillId="38" borderId="12" xfId="153" applyFill="1">
      <alignment horizontal="center"/>
    </xf>
    <xf numFmtId="0" fontId="11" fillId="38" borderId="0" xfId="0" applyFont="1" applyFill="1" applyAlignment="1">
      <alignment horizontal="center" wrapText="1"/>
    </xf>
    <xf numFmtId="0" fontId="0" fillId="38" borderId="0" xfId="0" applyFill="1" applyAlignment="1">
      <alignment wrapText="1"/>
    </xf>
  </cellXfs>
  <cellStyles count="18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ccounting" xfId="25"/>
    <cellStyle name="Accounting 2" xfId="182"/>
    <cellStyle name="Accounting w/ Dollar Sign" xfId="26"/>
    <cellStyle name="Accounting w/ Dollar Sign 2" xfId="27"/>
    <cellStyle name="Accounting w/ Dollar Sign 3" xfId="28"/>
    <cellStyle name="Accounting w/ Dollar Sign Total" xfId="29"/>
    <cellStyle name="Accounting with Dollar Sign" xfId="30"/>
    <cellStyle name="Accounting with Dollar Sign 2" xfId="181"/>
    <cellStyle name="AlternateInputHeading" xfId="31"/>
    <cellStyle name="Bad" xfId="32" builtinId="27" customBuiltin="1"/>
    <cellStyle name="BridgeToReturn" xfId="33"/>
    <cellStyle name="Calculation" xfId="34" builtinId="22" customBuiltin="1"/>
    <cellStyle name="Cash Flow Indent (4)" xfId="35"/>
    <cellStyle name="Check Cell" xfId="36" builtinId="23" customBuiltin="1"/>
    <cellStyle name="ColumnNumbers" xfId="37"/>
    <cellStyle name="ColumnNumbers 2" xfId="38"/>
    <cellStyle name="ColumnNumbers 3" xfId="39"/>
    <cellStyle name="ColumnNumbers 4" xfId="40"/>
    <cellStyle name="ColumnNumbers 5" xfId="41"/>
    <cellStyle name="ColumnNumbers 6" xfId="42"/>
    <cellStyle name="Comma" xfId="43" builtinId="3"/>
    <cellStyle name="Company Name" xfId="44"/>
    <cellStyle name="Currency" xfId="45" builtinId="4"/>
    <cellStyle name="Date" xfId="46"/>
    <cellStyle name="Date 2" xfId="47"/>
    <cellStyle name="Date 3" xfId="48"/>
    <cellStyle name="Date 4" xfId="49"/>
    <cellStyle name="Date 5" xfId="50"/>
    <cellStyle name="Date 6" xfId="51"/>
    <cellStyle name="Descriptions" xfId="52"/>
    <cellStyle name="Descriptions 2" xfId="53"/>
    <cellStyle name="Descriptions 3" xfId="54"/>
    <cellStyle name="Descriptions 4" xfId="55"/>
    <cellStyle name="Descriptions 5" xfId="56"/>
    <cellStyle name="Descriptions 6" xfId="57"/>
    <cellStyle name="Explanatory Text" xfId="58" builtinId="53" customBuiltin="1"/>
    <cellStyle name="Good" xfId="59" builtinId="26" customBuiltin="1"/>
    <cellStyle name="Heading 1" xfId="60" builtinId="16" customBuiltin="1"/>
    <cellStyle name="Heading 2" xfId="61" builtinId="17" customBuiltin="1"/>
    <cellStyle name="Heading 3" xfId="62" builtinId="18" customBuiltin="1"/>
    <cellStyle name="Heading 4" xfId="63" builtinId="19" customBuiltin="1"/>
    <cellStyle name="Heading1" xfId="64"/>
    <cellStyle name="Heading2" xfId="65"/>
    <cellStyle name="Heading2Blue" xfId="66"/>
    <cellStyle name="Heading2Shaded" xfId="67"/>
    <cellStyle name="Heading3" xfId="68"/>
    <cellStyle name="Hidden" xfId="69"/>
    <cellStyle name="Indent" xfId="70"/>
    <cellStyle name="Input" xfId="71" builtinId="20" customBuiltin="1"/>
    <cellStyle name="InputCell" xfId="72"/>
    <cellStyle name="InputCell105Characters" xfId="73"/>
    <cellStyle name="InputCell10Characters" xfId="74"/>
    <cellStyle name="InputCell20Characters" xfId="75"/>
    <cellStyle name="InputCell2Characters" xfId="76"/>
    <cellStyle name="InputCell35Characters" xfId="77"/>
    <cellStyle name="InputCellAmtOrPct" xfId="78"/>
    <cellStyle name="InputCellCentered" xfId="79"/>
    <cellStyle name="InputCellCentered 2" xfId="80"/>
    <cellStyle name="InputCellCentered 3" xfId="81"/>
    <cellStyle name="InputCellCentered 4" xfId="82"/>
    <cellStyle name="InputCellCentered 5" xfId="83"/>
    <cellStyle name="InputCellCentered 6" xfId="84"/>
    <cellStyle name="InputCellCorN" xfId="85"/>
    <cellStyle name="InputCellDate" xfId="86"/>
    <cellStyle name="InputCellGeneral" xfId="87"/>
    <cellStyle name="InputCellNegative" xfId="88"/>
    <cellStyle name="InputCellPercent" xfId="89"/>
    <cellStyle name="InputCellPercent4Places" xfId="90"/>
    <cellStyle name="InputCellPercent8Places" xfId="91"/>
    <cellStyle name="InputCellPercentwSpaces" xfId="92"/>
    <cellStyle name="InputCellPerfInput" xfId="93"/>
    <cellStyle name="InputCellUnits" xfId="94"/>
    <cellStyle name="InputCellViewOnly" xfId="95"/>
    <cellStyle name="InputCellYorN" xfId="96"/>
    <cellStyle name="InputCompleteWD" xfId="97"/>
    <cellStyle name="InputDescriptions" xfId="98"/>
    <cellStyle name="InputDescriptions 2" xfId="99"/>
    <cellStyle name="InputDescriptions 3" xfId="100"/>
    <cellStyle name="InputDescriptions 4" xfId="101"/>
    <cellStyle name="InputDescriptions 5" xfId="102"/>
    <cellStyle name="InputDescriptions 6" xfId="103"/>
    <cellStyle name="InputHeading1" xfId="104"/>
    <cellStyle name="LightShadingLife" xfId="105"/>
    <cellStyle name="LightShadingLife 2" xfId="106"/>
    <cellStyle name="LightShadingLife 3" xfId="107"/>
    <cellStyle name="LightShadingLife 4" xfId="108"/>
    <cellStyle name="LightShadingLife 5" xfId="109"/>
    <cellStyle name="LightShadingLife 6" xfId="110"/>
    <cellStyle name="LightShadingYear" xfId="111"/>
    <cellStyle name="LightShadingYear 2" xfId="112"/>
    <cellStyle name="LightShadingYear 3" xfId="113"/>
    <cellStyle name="LightShadingYear 4" xfId="114"/>
    <cellStyle name="LightShadingYear 5" xfId="115"/>
    <cellStyle name="LightShadingYear 6" xfId="116"/>
    <cellStyle name="Linked Cell" xfId="117" builtinId="24" customBuiltin="1"/>
    <cellStyle name="Neutral" xfId="118" builtinId="28" customBuiltin="1"/>
    <cellStyle name="Normal" xfId="0" builtinId="0" customBuiltin="1"/>
    <cellStyle name="NormalAriel8" xfId="119"/>
    <cellStyle name="NormalDate" xfId="120"/>
    <cellStyle name="NormalDate 2" xfId="121"/>
    <cellStyle name="NormalDate 3" xfId="122"/>
    <cellStyle name="NormalDate 4" xfId="123"/>
    <cellStyle name="NormalDate 5" xfId="124"/>
    <cellStyle name="NormalDate 6" xfId="125"/>
    <cellStyle name="NormalNoDecimals" xfId="126"/>
    <cellStyle name="NormalNoDecimals 2" xfId="127"/>
    <cellStyle name="NormalNoDecimals 3" xfId="128"/>
    <cellStyle name="NormalNoDecimals 4" xfId="129"/>
    <cellStyle name="NormalNoDecimals 5" xfId="130"/>
    <cellStyle name="NormalNoDecimals 6" xfId="131"/>
    <cellStyle name="NumericCalc" xfId="132"/>
    <cellStyle name="Output" xfId="133" builtinId="21" customBuiltin="1"/>
    <cellStyle name="OutstandingShares" xfId="134"/>
    <cellStyle name="OutstandingShares 2" xfId="135"/>
    <cellStyle name="OutstandingShares 3" xfId="136"/>
    <cellStyle name="OutstandingShares 4" xfId="137"/>
    <cellStyle name="OutstandingShares 5" xfId="138"/>
    <cellStyle name="OutstandingShares 6" xfId="139"/>
    <cellStyle name="Parenthesis no underline" xfId="140"/>
    <cellStyle name="Percent" xfId="141" builtinId="5" customBuiltin="1"/>
    <cellStyle name="Percent 2" xfId="183"/>
    <cellStyle name="PercentPortfolio" xfId="142"/>
    <cellStyle name="ReportHeadings" xfId="143"/>
    <cellStyle name="Statement" xfId="144"/>
    <cellStyle name="Time" xfId="145"/>
    <cellStyle name="Time 2" xfId="146"/>
    <cellStyle name="Time 3" xfId="147"/>
    <cellStyle name="Time 4" xfId="148"/>
    <cellStyle name="Time 5" xfId="149"/>
    <cellStyle name="Time 6" xfId="150"/>
    <cellStyle name="Title - Client Name" xfId="151"/>
    <cellStyle name="Title - Statement Type" xfId="152"/>
    <cellStyle name="Title - Year" xfId="153"/>
    <cellStyle name="Title - Year, Period" xfId="154"/>
    <cellStyle name="Total" xfId="155" builtinId="25" customBuiltin="1"/>
    <cellStyle name="Total Indent" xfId="156"/>
    <cellStyle name="Total Indent 2" xfId="157"/>
    <cellStyle name="Total Indent 3" xfId="158"/>
    <cellStyle name="Totals" xfId="159"/>
    <cellStyle name="Units" xfId="160"/>
    <cellStyle name="Units 2" xfId="161"/>
    <cellStyle name="Units 3" xfId="162"/>
    <cellStyle name="Units 4" xfId="163"/>
    <cellStyle name="Units 5" xfId="164"/>
    <cellStyle name="Units 6" xfId="165"/>
    <cellStyle name="UnitValue" xfId="166"/>
    <cellStyle name="UnitValue 2" xfId="167"/>
    <cellStyle name="UnitValue 3" xfId="168"/>
    <cellStyle name="UnitValue 4" xfId="169"/>
    <cellStyle name="UnitValue 5" xfId="170"/>
    <cellStyle name="UnitValue 6" xfId="171"/>
    <cellStyle name="Warning Text" xfId="172" builtinId="11" customBuiltin="1"/>
    <cellStyle name="Year" xfId="173"/>
    <cellStyle name="Year 2" xfId="174"/>
    <cellStyle name="Year 3" xfId="175"/>
    <cellStyle name="Year 4" xfId="176"/>
    <cellStyle name="Year 5" xfId="177"/>
    <cellStyle name="Year 6" xfId="178"/>
    <cellStyle name="Year Heading" xfId="179"/>
    <cellStyle name="ZeroCheck" xfId="180"/>
  </cellStyles>
  <dxfs count="0"/>
  <tableStyles count="0" defaultTableStyle="TableStyleMedium9" defaultPivotStyle="PivotStyleLight16"/>
  <colors>
    <mruColors>
      <color rgb="FFFFFF99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43"/>
  <sheetViews>
    <sheetView tabSelected="1" zoomScaleNormal="100" zoomScaleSheetLayoutView="100" workbookViewId="0">
      <selection activeCell="G12" sqref="G12"/>
    </sheetView>
  </sheetViews>
  <sheetFormatPr defaultColWidth="9" defaultRowHeight="15.75" x14ac:dyDescent="0.25"/>
  <cols>
    <col min="1" max="1" width="61.375" style="37" customWidth="1"/>
    <col min="2" max="2" width="1" style="69" customWidth="1"/>
    <col min="3" max="3" width="13.625" style="69" customWidth="1"/>
    <col min="4" max="4" width="9.5" style="37" customWidth="1"/>
    <col min="5" max="5" width="9" style="37" customWidth="1"/>
    <col min="6" max="16384" width="9" style="37"/>
  </cols>
  <sheetData>
    <row r="1" spans="1:7" s="52" customFormat="1" ht="18" customHeight="1" x14ac:dyDescent="0.35">
      <c r="A1" s="266" t="s">
        <v>141</v>
      </c>
      <c r="B1" s="266"/>
      <c r="C1" s="266"/>
    </row>
    <row r="2" spans="1:7" s="52" customFormat="1" ht="15.95" customHeight="1" x14ac:dyDescent="0.35">
      <c r="A2" s="50"/>
      <c r="B2" s="51"/>
      <c r="C2" s="53"/>
    </row>
    <row r="3" spans="1:7" s="56" customFormat="1" ht="15.95" customHeight="1" x14ac:dyDescent="0.3">
      <c r="A3" s="267" t="s">
        <v>90</v>
      </c>
      <c r="B3" s="267"/>
      <c r="C3" s="267"/>
    </row>
    <row r="4" spans="1:7" s="56" customFormat="1" ht="15.95" customHeight="1" x14ac:dyDescent="0.3">
      <c r="A4" s="54"/>
      <c r="B4" s="55"/>
      <c r="C4" s="57"/>
    </row>
    <row r="5" spans="1:7" s="58" customFormat="1" ht="15.95" customHeight="1" x14ac:dyDescent="0.3">
      <c r="A5" s="268" t="s">
        <v>75</v>
      </c>
      <c r="B5" s="268"/>
      <c r="C5" s="268"/>
      <c r="D5" s="221"/>
      <c r="E5" s="97"/>
      <c r="F5" s="97"/>
      <c r="G5" s="97"/>
    </row>
    <row r="6" spans="1:7" ht="15.95" customHeight="1" x14ac:dyDescent="0.25">
      <c r="A6" s="59"/>
      <c r="B6" s="60"/>
      <c r="C6" s="61"/>
    </row>
    <row r="7" spans="1:7" s="42" customFormat="1" ht="15.95" customHeight="1" x14ac:dyDescent="0.25">
      <c r="B7" s="63"/>
      <c r="C7" s="63"/>
    </row>
    <row r="8" spans="1:7" s="42" customFormat="1" ht="15.95" customHeight="1" x14ac:dyDescent="0.25">
      <c r="A8" s="98" t="s">
        <v>0</v>
      </c>
      <c r="B8" s="204"/>
      <c r="C8" s="203"/>
    </row>
    <row r="9" spans="1:7" s="42" customFormat="1" ht="15.95" customHeight="1" x14ac:dyDescent="0.25">
      <c r="A9" s="99" t="s">
        <v>27</v>
      </c>
      <c r="B9" s="63"/>
      <c r="C9" s="63"/>
    </row>
    <row r="10" spans="1:7" s="42" customFormat="1" ht="15.95" customHeight="1" x14ac:dyDescent="0.25">
      <c r="A10" s="214" t="s">
        <v>1</v>
      </c>
      <c r="B10" s="215"/>
      <c r="C10" s="216">
        <v>0</v>
      </c>
      <c r="D10" s="113"/>
      <c r="E10" s="113"/>
      <c r="F10" s="113"/>
    </row>
    <row r="11" spans="1:7" s="42" customFormat="1" ht="15.95" customHeight="1" x14ac:dyDescent="0.25">
      <c r="A11" s="65" t="s">
        <v>2</v>
      </c>
      <c r="B11" s="63"/>
      <c r="C11" s="217">
        <v>0</v>
      </c>
    </row>
    <row r="12" spans="1:7" s="93" customFormat="1" ht="15.95" customHeight="1" x14ac:dyDescent="0.25">
      <c r="A12" s="109" t="s">
        <v>31</v>
      </c>
      <c r="B12" s="66"/>
      <c r="C12" s="217">
        <v>0</v>
      </c>
    </row>
    <row r="13" spans="1:7" s="93" customFormat="1" ht="15.95" customHeight="1" x14ac:dyDescent="0.25">
      <c r="A13" s="43" t="s">
        <v>91</v>
      </c>
      <c r="B13" s="66"/>
      <c r="C13" s="217">
        <v>0</v>
      </c>
    </row>
    <row r="14" spans="1:7" s="93" customFormat="1" ht="15.95" customHeight="1" x14ac:dyDescent="0.25">
      <c r="A14" s="109" t="s">
        <v>137</v>
      </c>
      <c r="B14" s="257"/>
      <c r="C14" s="113"/>
    </row>
    <row r="15" spans="1:7" s="93" customFormat="1" ht="15.95" customHeight="1" x14ac:dyDescent="0.25">
      <c r="A15" s="256" t="s">
        <v>138</v>
      </c>
      <c r="B15" s="66"/>
      <c r="C15" s="217">
        <v>0</v>
      </c>
    </row>
    <row r="16" spans="1:7" s="42" customFormat="1" ht="15.95" customHeight="1" x14ac:dyDescent="0.25">
      <c r="A16" s="43" t="s">
        <v>94</v>
      </c>
      <c r="B16" s="63"/>
      <c r="C16" s="218">
        <v>0</v>
      </c>
    </row>
    <row r="17" spans="1:3" s="42" customFormat="1" x14ac:dyDescent="0.25">
      <c r="B17" s="63"/>
      <c r="C17" s="215"/>
    </row>
    <row r="18" spans="1:3" s="42" customFormat="1" ht="15.95" customHeight="1" x14ac:dyDescent="0.25">
      <c r="A18" s="100" t="s">
        <v>3</v>
      </c>
      <c r="B18" s="63"/>
      <c r="C18" s="218">
        <f>ROUND(SUM(C10:C16),0)</f>
        <v>0</v>
      </c>
    </row>
    <row r="19" spans="1:3" s="42" customFormat="1" ht="15.95" customHeight="1" x14ac:dyDescent="0.25">
      <c r="B19" s="63"/>
      <c r="C19" s="63"/>
    </row>
    <row r="20" spans="1:3" s="42" customFormat="1" ht="15.95" customHeight="1" x14ac:dyDescent="0.25">
      <c r="B20" s="63"/>
      <c r="C20" s="63"/>
    </row>
    <row r="21" spans="1:3" s="42" customFormat="1" ht="15.95" customHeight="1" x14ac:dyDescent="0.25">
      <c r="A21" s="269" t="s">
        <v>28</v>
      </c>
      <c r="B21" s="269"/>
      <c r="C21" s="269"/>
    </row>
    <row r="22" spans="1:3" s="42" customFormat="1" ht="15.95" customHeight="1" x14ac:dyDescent="0.25">
      <c r="A22" s="70"/>
      <c r="B22" s="70"/>
      <c r="C22" s="70"/>
    </row>
    <row r="23" spans="1:3" s="42" customFormat="1" ht="15.95" customHeight="1" x14ac:dyDescent="0.25">
      <c r="A23" s="70" t="s">
        <v>4</v>
      </c>
      <c r="B23" s="67"/>
      <c r="C23" s="63"/>
    </row>
    <row r="24" spans="1:3" s="42" customFormat="1" ht="15.95" customHeight="1" x14ac:dyDescent="0.25">
      <c r="A24" s="43" t="s">
        <v>92</v>
      </c>
      <c r="B24" s="68"/>
      <c r="C24" s="217">
        <v>0</v>
      </c>
    </row>
    <row r="25" spans="1:3" s="93" customFormat="1" ht="15.95" customHeight="1" x14ac:dyDescent="0.25">
      <c r="A25" s="43" t="s">
        <v>30</v>
      </c>
      <c r="B25" s="66"/>
      <c r="C25" s="217">
        <v>0</v>
      </c>
    </row>
    <row r="26" spans="1:3" s="93" customFormat="1" ht="15.95" customHeight="1" x14ac:dyDescent="0.25">
      <c r="A26" s="43" t="s">
        <v>95</v>
      </c>
      <c r="B26" s="66"/>
      <c r="C26" s="217">
        <v>0</v>
      </c>
    </row>
    <row r="27" spans="1:3" s="42" customFormat="1" ht="15.95" customHeight="1" x14ac:dyDescent="0.25">
      <c r="A27" s="43" t="s">
        <v>5</v>
      </c>
      <c r="B27" s="63"/>
      <c r="C27" s="218">
        <v>0</v>
      </c>
    </row>
    <row r="28" spans="1:3" s="42" customFormat="1" ht="15.95" customHeight="1" x14ac:dyDescent="0.25">
      <c r="B28" s="63"/>
      <c r="C28" s="215"/>
    </row>
    <row r="29" spans="1:3" s="42" customFormat="1" ht="15.95" customHeight="1" x14ac:dyDescent="0.25">
      <c r="A29" s="70" t="s">
        <v>6</v>
      </c>
      <c r="B29" s="63"/>
      <c r="C29" s="218">
        <f>ROUND(SUM(C24:C27),0)</f>
        <v>0</v>
      </c>
    </row>
    <row r="30" spans="1:3" s="42" customFormat="1" ht="15.95" customHeight="1" x14ac:dyDescent="0.25">
      <c r="B30" s="63"/>
      <c r="C30" s="220"/>
    </row>
    <row r="31" spans="1:3" s="93" customFormat="1" ht="15.95" customHeight="1" x14ac:dyDescent="0.25">
      <c r="A31" s="70" t="s">
        <v>93</v>
      </c>
      <c r="B31" s="66"/>
      <c r="C31" s="220"/>
    </row>
    <row r="32" spans="1:3" s="93" customFormat="1" ht="15.95" customHeight="1" x14ac:dyDescent="0.25">
      <c r="A32" s="70"/>
      <c r="B32" s="66"/>
      <c r="C32" s="220"/>
    </row>
    <row r="33" spans="1:3" s="93" customFormat="1" ht="15.95" customHeight="1" x14ac:dyDescent="0.25">
      <c r="A33" s="261" t="s">
        <v>29</v>
      </c>
      <c r="B33" s="257"/>
      <c r="C33" s="220"/>
    </row>
    <row r="34" spans="1:3" s="93" customFormat="1" ht="15.95" customHeight="1" x14ac:dyDescent="0.25">
      <c r="A34" s="262" t="s">
        <v>142</v>
      </c>
      <c r="B34" s="257"/>
      <c r="C34" s="220"/>
    </row>
    <row r="35" spans="1:3" s="93" customFormat="1" ht="15.95" customHeight="1" x14ac:dyDescent="0.25">
      <c r="A35" s="263" t="s">
        <v>140</v>
      </c>
      <c r="B35" s="257"/>
      <c r="C35" s="264"/>
    </row>
    <row r="36" spans="1:3" s="42" customFormat="1" ht="15.95" customHeight="1" x14ac:dyDescent="0.4">
      <c r="A36" s="101" t="s">
        <v>29</v>
      </c>
      <c r="B36" s="63"/>
      <c r="C36" s="219">
        <f>SUM(C34:C35)</f>
        <v>0</v>
      </c>
    </row>
    <row r="37" spans="1:3" s="42" customFormat="1" ht="15.95" customHeight="1" x14ac:dyDescent="0.25">
      <c r="B37" s="63"/>
      <c r="C37" s="64"/>
    </row>
    <row r="38" spans="1:3" s="42" customFormat="1" ht="15.95" customHeight="1" x14ac:dyDescent="0.25">
      <c r="B38" s="63"/>
      <c r="C38" s="63"/>
    </row>
    <row r="39" spans="1:3" s="42" customFormat="1" ht="15.95" customHeight="1" x14ac:dyDescent="0.25">
      <c r="B39" s="63"/>
      <c r="C39" s="63"/>
    </row>
    <row r="40" spans="1:3" s="42" customFormat="1" ht="15.95" customHeight="1" x14ac:dyDescent="0.25">
      <c r="B40" s="63"/>
      <c r="C40" s="63"/>
    </row>
    <row r="41" spans="1:3" s="42" customFormat="1" x14ac:dyDescent="0.25">
      <c r="B41" s="63"/>
      <c r="C41" s="63"/>
    </row>
    <row r="42" spans="1:3" s="42" customFormat="1" ht="15.95" customHeight="1" x14ac:dyDescent="0.25">
      <c r="B42" s="63"/>
      <c r="C42" s="63"/>
    </row>
    <row r="43" spans="1:3" s="42" customFormat="1" x14ac:dyDescent="0.25">
      <c r="B43" s="63"/>
      <c r="C43" s="63"/>
    </row>
  </sheetData>
  <mergeCells count="4">
    <mergeCell ref="A1:C1"/>
    <mergeCell ref="A3:C3"/>
    <mergeCell ref="A5:C5"/>
    <mergeCell ref="A21:C21"/>
  </mergeCells>
  <phoneticPr fontId="0" type="noConversion"/>
  <printOptions horizontalCentered="1"/>
  <pageMargins left="1" right="1" top="0.5" bottom="0.5" header="0.5" footer="0.5"/>
  <pageSetup orientation="portrait" r:id="rId1"/>
  <headerFooter alignWithMargins="0">
    <oddFooter>&amp;R&amp;"Times New Roman,Bold Italic"The accompanying notes are an integral part of these financial statements.&amp;"Times New Roman,Italic"
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74"/>
  <sheetViews>
    <sheetView zoomScale="70" zoomScaleNormal="70" zoomScaleSheetLayoutView="80" workbookViewId="0">
      <selection activeCell="G11" sqref="G11:G14"/>
    </sheetView>
  </sheetViews>
  <sheetFormatPr defaultRowHeight="15.75" x14ac:dyDescent="0.25"/>
  <cols>
    <col min="1" max="1" width="19.875" style="99" customWidth="1"/>
    <col min="2" max="2" width="1.625" style="99" customWidth="1"/>
    <col min="3" max="3" width="17.875" style="99" customWidth="1"/>
    <col min="4" max="4" width="1.625" style="99" customWidth="1"/>
    <col min="5" max="5" width="18.625" style="99" customWidth="1"/>
    <col min="6" max="6" width="1.625" style="99" customWidth="1"/>
    <col min="7" max="7" width="12.625" style="99" customWidth="1"/>
    <col min="8" max="8" width="1.625" style="99" customWidth="1"/>
    <col min="9" max="9" width="20.5" style="99" customWidth="1"/>
    <col min="10" max="10" width="1.625" style="99" customWidth="1"/>
    <col min="11" max="11" width="15.625" style="99" customWidth="1"/>
    <col min="12" max="12" width="1.625" style="99" customWidth="1"/>
    <col min="13" max="13" width="11.625" style="99" customWidth="1"/>
    <col min="14" max="14" width="1.625" style="99" customWidth="1"/>
    <col min="15" max="15" width="11.625" style="99" customWidth="1"/>
    <col min="16" max="16" width="1.625" style="99" customWidth="1"/>
    <col min="17" max="17" width="15.625" style="99" customWidth="1"/>
    <col min="18" max="18" width="1.625" style="99" customWidth="1"/>
    <col min="19" max="19" width="15" style="99" customWidth="1"/>
    <col min="20" max="21" width="15.25" style="99" hidden="1" customWidth="1"/>
    <col min="22" max="22" width="1.625" style="146" customWidth="1"/>
    <col min="23" max="23" width="10.625" style="99" customWidth="1"/>
    <col min="24" max="24" width="11" style="99" customWidth="1"/>
    <col min="25" max="256" width="9" style="99"/>
    <col min="257" max="257" width="26.25" style="99" customWidth="1"/>
    <col min="258" max="258" width="1.625" style="99" customWidth="1"/>
    <col min="259" max="259" width="25.625" style="99" customWidth="1"/>
    <col min="260" max="260" width="1.625" style="99" customWidth="1"/>
    <col min="261" max="261" width="10.625" style="99" customWidth="1"/>
    <col min="262" max="262" width="1.625" style="99" customWidth="1"/>
    <col min="263" max="263" width="12.625" style="99" customWidth="1"/>
    <col min="264" max="264" width="1.625" style="99" customWidth="1"/>
    <col min="265" max="265" width="17.625" style="99" customWidth="1"/>
    <col min="266" max="266" width="1.625" style="99" customWidth="1"/>
    <col min="267" max="267" width="15.625" style="99" customWidth="1"/>
    <col min="268" max="268" width="1.625" style="99" customWidth="1"/>
    <col min="269" max="269" width="11.625" style="99" customWidth="1"/>
    <col min="270" max="270" width="1.625" style="99" customWidth="1"/>
    <col min="271" max="271" width="11.625" style="99" customWidth="1"/>
    <col min="272" max="272" width="1.625" style="99" customWidth="1"/>
    <col min="273" max="273" width="15.625" style="99" customWidth="1"/>
    <col min="274" max="274" width="1.625" style="99" customWidth="1"/>
    <col min="275" max="275" width="15" style="99" customWidth="1"/>
    <col min="276" max="277" width="0" style="99" hidden="1" customWidth="1"/>
    <col min="278" max="278" width="1.625" style="99" customWidth="1"/>
    <col min="279" max="279" width="10.625" style="99" customWidth="1"/>
    <col min="280" max="280" width="11" style="99" customWidth="1"/>
    <col min="281" max="512" width="9" style="99"/>
    <col min="513" max="513" width="26.25" style="99" customWidth="1"/>
    <col min="514" max="514" width="1.625" style="99" customWidth="1"/>
    <col min="515" max="515" width="25.625" style="99" customWidth="1"/>
    <col min="516" max="516" width="1.625" style="99" customWidth="1"/>
    <col min="517" max="517" width="10.625" style="99" customWidth="1"/>
    <col min="518" max="518" width="1.625" style="99" customWidth="1"/>
    <col min="519" max="519" width="12.625" style="99" customWidth="1"/>
    <col min="520" max="520" width="1.625" style="99" customWidth="1"/>
    <col min="521" max="521" width="17.625" style="99" customWidth="1"/>
    <col min="522" max="522" width="1.625" style="99" customWidth="1"/>
    <col min="523" max="523" width="15.625" style="99" customWidth="1"/>
    <col min="524" max="524" width="1.625" style="99" customWidth="1"/>
    <col min="525" max="525" width="11.625" style="99" customWidth="1"/>
    <col min="526" max="526" width="1.625" style="99" customWidth="1"/>
    <col min="527" max="527" width="11.625" style="99" customWidth="1"/>
    <col min="528" max="528" width="1.625" style="99" customWidth="1"/>
    <col min="529" max="529" width="15.625" style="99" customWidth="1"/>
    <col min="530" max="530" width="1.625" style="99" customWidth="1"/>
    <col min="531" max="531" width="15" style="99" customWidth="1"/>
    <col min="532" max="533" width="0" style="99" hidden="1" customWidth="1"/>
    <col min="534" max="534" width="1.625" style="99" customWidth="1"/>
    <col min="535" max="535" width="10.625" style="99" customWidth="1"/>
    <col min="536" max="536" width="11" style="99" customWidth="1"/>
    <col min="537" max="768" width="9" style="99"/>
    <col min="769" max="769" width="26.25" style="99" customWidth="1"/>
    <col min="770" max="770" width="1.625" style="99" customWidth="1"/>
    <col min="771" max="771" width="25.625" style="99" customWidth="1"/>
    <col min="772" max="772" width="1.625" style="99" customWidth="1"/>
    <col min="773" max="773" width="10.625" style="99" customWidth="1"/>
    <col min="774" max="774" width="1.625" style="99" customWidth="1"/>
    <col min="775" max="775" width="12.625" style="99" customWidth="1"/>
    <col min="776" max="776" width="1.625" style="99" customWidth="1"/>
    <col min="777" max="777" width="17.625" style="99" customWidth="1"/>
    <col min="778" max="778" width="1.625" style="99" customWidth="1"/>
    <col min="779" max="779" width="15.625" style="99" customWidth="1"/>
    <col min="780" max="780" width="1.625" style="99" customWidth="1"/>
    <col min="781" max="781" width="11.625" style="99" customWidth="1"/>
    <col min="782" max="782" width="1.625" style="99" customWidth="1"/>
    <col min="783" max="783" width="11.625" style="99" customWidth="1"/>
    <col min="784" max="784" width="1.625" style="99" customWidth="1"/>
    <col min="785" max="785" width="15.625" style="99" customWidth="1"/>
    <col min="786" max="786" width="1.625" style="99" customWidth="1"/>
    <col min="787" max="787" width="15" style="99" customWidth="1"/>
    <col min="788" max="789" width="0" style="99" hidden="1" customWidth="1"/>
    <col min="790" max="790" width="1.625" style="99" customWidth="1"/>
    <col min="791" max="791" width="10.625" style="99" customWidth="1"/>
    <col min="792" max="792" width="11" style="99" customWidth="1"/>
    <col min="793" max="1024" width="9" style="99"/>
    <col min="1025" max="1025" width="26.25" style="99" customWidth="1"/>
    <col min="1026" max="1026" width="1.625" style="99" customWidth="1"/>
    <col min="1027" max="1027" width="25.625" style="99" customWidth="1"/>
    <col min="1028" max="1028" width="1.625" style="99" customWidth="1"/>
    <col min="1029" max="1029" width="10.625" style="99" customWidth="1"/>
    <col min="1030" max="1030" width="1.625" style="99" customWidth="1"/>
    <col min="1031" max="1031" width="12.625" style="99" customWidth="1"/>
    <col min="1032" max="1032" width="1.625" style="99" customWidth="1"/>
    <col min="1033" max="1033" width="17.625" style="99" customWidth="1"/>
    <col min="1034" max="1034" width="1.625" style="99" customWidth="1"/>
    <col min="1035" max="1035" width="15.625" style="99" customWidth="1"/>
    <col min="1036" max="1036" width="1.625" style="99" customWidth="1"/>
    <col min="1037" max="1037" width="11.625" style="99" customWidth="1"/>
    <col min="1038" max="1038" width="1.625" style="99" customWidth="1"/>
    <col min="1039" max="1039" width="11.625" style="99" customWidth="1"/>
    <col min="1040" max="1040" width="1.625" style="99" customWidth="1"/>
    <col min="1041" max="1041" width="15.625" style="99" customWidth="1"/>
    <col min="1042" max="1042" width="1.625" style="99" customWidth="1"/>
    <col min="1043" max="1043" width="15" style="99" customWidth="1"/>
    <col min="1044" max="1045" width="0" style="99" hidden="1" customWidth="1"/>
    <col min="1046" max="1046" width="1.625" style="99" customWidth="1"/>
    <col min="1047" max="1047" width="10.625" style="99" customWidth="1"/>
    <col min="1048" max="1048" width="11" style="99" customWidth="1"/>
    <col min="1049" max="1280" width="9" style="99"/>
    <col min="1281" max="1281" width="26.25" style="99" customWidth="1"/>
    <col min="1282" max="1282" width="1.625" style="99" customWidth="1"/>
    <col min="1283" max="1283" width="25.625" style="99" customWidth="1"/>
    <col min="1284" max="1284" width="1.625" style="99" customWidth="1"/>
    <col min="1285" max="1285" width="10.625" style="99" customWidth="1"/>
    <col min="1286" max="1286" width="1.625" style="99" customWidth="1"/>
    <col min="1287" max="1287" width="12.625" style="99" customWidth="1"/>
    <col min="1288" max="1288" width="1.625" style="99" customWidth="1"/>
    <col min="1289" max="1289" width="17.625" style="99" customWidth="1"/>
    <col min="1290" max="1290" width="1.625" style="99" customWidth="1"/>
    <col min="1291" max="1291" width="15.625" style="99" customWidth="1"/>
    <col min="1292" max="1292" width="1.625" style="99" customWidth="1"/>
    <col min="1293" max="1293" width="11.625" style="99" customWidth="1"/>
    <col min="1294" max="1294" width="1.625" style="99" customWidth="1"/>
    <col min="1295" max="1295" width="11.625" style="99" customWidth="1"/>
    <col min="1296" max="1296" width="1.625" style="99" customWidth="1"/>
    <col min="1297" max="1297" width="15.625" style="99" customWidth="1"/>
    <col min="1298" max="1298" width="1.625" style="99" customWidth="1"/>
    <col min="1299" max="1299" width="15" style="99" customWidth="1"/>
    <col min="1300" max="1301" width="0" style="99" hidden="1" customWidth="1"/>
    <col min="1302" max="1302" width="1.625" style="99" customWidth="1"/>
    <col min="1303" max="1303" width="10.625" style="99" customWidth="1"/>
    <col min="1304" max="1304" width="11" style="99" customWidth="1"/>
    <col min="1305" max="1536" width="9" style="99"/>
    <col min="1537" max="1537" width="26.25" style="99" customWidth="1"/>
    <col min="1538" max="1538" width="1.625" style="99" customWidth="1"/>
    <col min="1539" max="1539" width="25.625" style="99" customWidth="1"/>
    <col min="1540" max="1540" width="1.625" style="99" customWidth="1"/>
    <col min="1541" max="1541" width="10.625" style="99" customWidth="1"/>
    <col min="1542" max="1542" width="1.625" style="99" customWidth="1"/>
    <col min="1543" max="1543" width="12.625" style="99" customWidth="1"/>
    <col min="1544" max="1544" width="1.625" style="99" customWidth="1"/>
    <col min="1545" max="1545" width="17.625" style="99" customWidth="1"/>
    <col min="1546" max="1546" width="1.625" style="99" customWidth="1"/>
    <col min="1547" max="1547" width="15.625" style="99" customWidth="1"/>
    <col min="1548" max="1548" width="1.625" style="99" customWidth="1"/>
    <col min="1549" max="1549" width="11.625" style="99" customWidth="1"/>
    <col min="1550" max="1550" width="1.625" style="99" customWidth="1"/>
    <col min="1551" max="1551" width="11.625" style="99" customWidth="1"/>
    <col min="1552" max="1552" width="1.625" style="99" customWidth="1"/>
    <col min="1553" max="1553" width="15.625" style="99" customWidth="1"/>
    <col min="1554" max="1554" width="1.625" style="99" customWidth="1"/>
    <col min="1555" max="1555" width="15" style="99" customWidth="1"/>
    <col min="1556" max="1557" width="0" style="99" hidden="1" customWidth="1"/>
    <col min="1558" max="1558" width="1.625" style="99" customWidth="1"/>
    <col min="1559" max="1559" width="10.625" style="99" customWidth="1"/>
    <col min="1560" max="1560" width="11" style="99" customWidth="1"/>
    <col min="1561" max="1792" width="9" style="99"/>
    <col min="1793" max="1793" width="26.25" style="99" customWidth="1"/>
    <col min="1794" max="1794" width="1.625" style="99" customWidth="1"/>
    <col min="1795" max="1795" width="25.625" style="99" customWidth="1"/>
    <col min="1796" max="1796" width="1.625" style="99" customWidth="1"/>
    <col min="1797" max="1797" width="10.625" style="99" customWidth="1"/>
    <col min="1798" max="1798" width="1.625" style="99" customWidth="1"/>
    <col min="1799" max="1799" width="12.625" style="99" customWidth="1"/>
    <col min="1800" max="1800" width="1.625" style="99" customWidth="1"/>
    <col min="1801" max="1801" width="17.625" style="99" customWidth="1"/>
    <col min="1802" max="1802" width="1.625" style="99" customWidth="1"/>
    <col min="1803" max="1803" width="15.625" style="99" customWidth="1"/>
    <col min="1804" max="1804" width="1.625" style="99" customWidth="1"/>
    <col min="1805" max="1805" width="11.625" style="99" customWidth="1"/>
    <col min="1806" max="1806" width="1.625" style="99" customWidth="1"/>
    <col min="1807" max="1807" width="11.625" style="99" customWidth="1"/>
    <col min="1808" max="1808" width="1.625" style="99" customWidth="1"/>
    <col min="1809" max="1809" width="15.625" style="99" customWidth="1"/>
    <col min="1810" max="1810" width="1.625" style="99" customWidth="1"/>
    <col min="1811" max="1811" width="15" style="99" customWidth="1"/>
    <col min="1812" max="1813" width="0" style="99" hidden="1" customWidth="1"/>
    <col min="1814" max="1814" width="1.625" style="99" customWidth="1"/>
    <col min="1815" max="1815" width="10.625" style="99" customWidth="1"/>
    <col min="1816" max="1816" width="11" style="99" customWidth="1"/>
    <col min="1817" max="2048" width="9" style="99"/>
    <col min="2049" max="2049" width="26.25" style="99" customWidth="1"/>
    <col min="2050" max="2050" width="1.625" style="99" customWidth="1"/>
    <col min="2051" max="2051" width="25.625" style="99" customWidth="1"/>
    <col min="2052" max="2052" width="1.625" style="99" customWidth="1"/>
    <col min="2053" max="2053" width="10.625" style="99" customWidth="1"/>
    <col min="2054" max="2054" width="1.625" style="99" customWidth="1"/>
    <col min="2055" max="2055" width="12.625" style="99" customWidth="1"/>
    <col min="2056" max="2056" width="1.625" style="99" customWidth="1"/>
    <col min="2057" max="2057" width="17.625" style="99" customWidth="1"/>
    <col min="2058" max="2058" width="1.625" style="99" customWidth="1"/>
    <col min="2059" max="2059" width="15.625" style="99" customWidth="1"/>
    <col min="2060" max="2060" width="1.625" style="99" customWidth="1"/>
    <col min="2061" max="2061" width="11.625" style="99" customWidth="1"/>
    <col min="2062" max="2062" width="1.625" style="99" customWidth="1"/>
    <col min="2063" max="2063" width="11.625" style="99" customWidth="1"/>
    <col min="2064" max="2064" width="1.625" style="99" customWidth="1"/>
    <col min="2065" max="2065" width="15.625" style="99" customWidth="1"/>
    <col min="2066" max="2066" width="1.625" style="99" customWidth="1"/>
    <col min="2067" max="2067" width="15" style="99" customWidth="1"/>
    <col min="2068" max="2069" width="0" style="99" hidden="1" customWidth="1"/>
    <col min="2070" max="2070" width="1.625" style="99" customWidth="1"/>
    <col min="2071" max="2071" width="10.625" style="99" customWidth="1"/>
    <col min="2072" max="2072" width="11" style="99" customWidth="1"/>
    <col min="2073" max="2304" width="9" style="99"/>
    <col min="2305" max="2305" width="26.25" style="99" customWidth="1"/>
    <col min="2306" max="2306" width="1.625" style="99" customWidth="1"/>
    <col min="2307" max="2307" width="25.625" style="99" customWidth="1"/>
    <col min="2308" max="2308" width="1.625" style="99" customWidth="1"/>
    <col min="2309" max="2309" width="10.625" style="99" customWidth="1"/>
    <col min="2310" max="2310" width="1.625" style="99" customWidth="1"/>
    <col min="2311" max="2311" width="12.625" style="99" customWidth="1"/>
    <col min="2312" max="2312" width="1.625" style="99" customWidth="1"/>
    <col min="2313" max="2313" width="17.625" style="99" customWidth="1"/>
    <col min="2314" max="2314" width="1.625" style="99" customWidth="1"/>
    <col min="2315" max="2315" width="15.625" style="99" customWidth="1"/>
    <col min="2316" max="2316" width="1.625" style="99" customWidth="1"/>
    <col min="2317" max="2317" width="11.625" style="99" customWidth="1"/>
    <col min="2318" max="2318" width="1.625" style="99" customWidth="1"/>
    <col min="2319" max="2319" width="11.625" style="99" customWidth="1"/>
    <col min="2320" max="2320" width="1.625" style="99" customWidth="1"/>
    <col min="2321" max="2321" width="15.625" style="99" customWidth="1"/>
    <col min="2322" max="2322" width="1.625" style="99" customWidth="1"/>
    <col min="2323" max="2323" width="15" style="99" customWidth="1"/>
    <col min="2324" max="2325" width="0" style="99" hidden="1" customWidth="1"/>
    <col min="2326" max="2326" width="1.625" style="99" customWidth="1"/>
    <col min="2327" max="2327" width="10.625" style="99" customWidth="1"/>
    <col min="2328" max="2328" width="11" style="99" customWidth="1"/>
    <col min="2329" max="2560" width="9" style="99"/>
    <col min="2561" max="2561" width="26.25" style="99" customWidth="1"/>
    <col min="2562" max="2562" width="1.625" style="99" customWidth="1"/>
    <col min="2563" max="2563" width="25.625" style="99" customWidth="1"/>
    <col min="2564" max="2564" width="1.625" style="99" customWidth="1"/>
    <col min="2565" max="2565" width="10.625" style="99" customWidth="1"/>
    <col min="2566" max="2566" width="1.625" style="99" customWidth="1"/>
    <col min="2567" max="2567" width="12.625" style="99" customWidth="1"/>
    <col min="2568" max="2568" width="1.625" style="99" customWidth="1"/>
    <col min="2569" max="2569" width="17.625" style="99" customWidth="1"/>
    <col min="2570" max="2570" width="1.625" style="99" customWidth="1"/>
    <col min="2571" max="2571" width="15.625" style="99" customWidth="1"/>
    <col min="2572" max="2572" width="1.625" style="99" customWidth="1"/>
    <col min="2573" max="2573" width="11.625" style="99" customWidth="1"/>
    <col min="2574" max="2574" width="1.625" style="99" customWidth="1"/>
    <col min="2575" max="2575" width="11.625" style="99" customWidth="1"/>
    <col min="2576" max="2576" width="1.625" style="99" customWidth="1"/>
    <col min="2577" max="2577" width="15.625" style="99" customWidth="1"/>
    <col min="2578" max="2578" width="1.625" style="99" customWidth="1"/>
    <col min="2579" max="2579" width="15" style="99" customWidth="1"/>
    <col min="2580" max="2581" width="0" style="99" hidden="1" customWidth="1"/>
    <col min="2582" max="2582" width="1.625" style="99" customWidth="1"/>
    <col min="2583" max="2583" width="10.625" style="99" customWidth="1"/>
    <col min="2584" max="2584" width="11" style="99" customWidth="1"/>
    <col min="2585" max="2816" width="9" style="99"/>
    <col min="2817" max="2817" width="26.25" style="99" customWidth="1"/>
    <col min="2818" max="2818" width="1.625" style="99" customWidth="1"/>
    <col min="2819" max="2819" width="25.625" style="99" customWidth="1"/>
    <col min="2820" max="2820" width="1.625" style="99" customWidth="1"/>
    <col min="2821" max="2821" width="10.625" style="99" customWidth="1"/>
    <col min="2822" max="2822" width="1.625" style="99" customWidth="1"/>
    <col min="2823" max="2823" width="12.625" style="99" customWidth="1"/>
    <col min="2824" max="2824" width="1.625" style="99" customWidth="1"/>
    <col min="2825" max="2825" width="17.625" style="99" customWidth="1"/>
    <col min="2826" max="2826" width="1.625" style="99" customWidth="1"/>
    <col min="2827" max="2827" width="15.625" style="99" customWidth="1"/>
    <col min="2828" max="2828" width="1.625" style="99" customWidth="1"/>
    <col min="2829" max="2829" width="11.625" style="99" customWidth="1"/>
    <col min="2830" max="2830" width="1.625" style="99" customWidth="1"/>
    <col min="2831" max="2831" width="11.625" style="99" customWidth="1"/>
    <col min="2832" max="2832" width="1.625" style="99" customWidth="1"/>
    <col min="2833" max="2833" width="15.625" style="99" customWidth="1"/>
    <col min="2834" max="2834" width="1.625" style="99" customWidth="1"/>
    <col min="2835" max="2835" width="15" style="99" customWidth="1"/>
    <col min="2836" max="2837" width="0" style="99" hidden="1" customWidth="1"/>
    <col min="2838" max="2838" width="1.625" style="99" customWidth="1"/>
    <col min="2839" max="2839" width="10.625" style="99" customWidth="1"/>
    <col min="2840" max="2840" width="11" style="99" customWidth="1"/>
    <col min="2841" max="3072" width="9" style="99"/>
    <col min="3073" max="3073" width="26.25" style="99" customWidth="1"/>
    <col min="3074" max="3074" width="1.625" style="99" customWidth="1"/>
    <col min="3075" max="3075" width="25.625" style="99" customWidth="1"/>
    <col min="3076" max="3076" width="1.625" style="99" customWidth="1"/>
    <col min="3077" max="3077" width="10.625" style="99" customWidth="1"/>
    <col min="3078" max="3078" width="1.625" style="99" customWidth="1"/>
    <col min="3079" max="3079" width="12.625" style="99" customWidth="1"/>
    <col min="3080" max="3080" width="1.625" style="99" customWidth="1"/>
    <col min="3081" max="3081" width="17.625" style="99" customWidth="1"/>
    <col min="3082" max="3082" width="1.625" style="99" customWidth="1"/>
    <col min="3083" max="3083" width="15.625" style="99" customWidth="1"/>
    <col min="3084" max="3084" width="1.625" style="99" customWidth="1"/>
    <col min="3085" max="3085" width="11.625" style="99" customWidth="1"/>
    <col min="3086" max="3086" width="1.625" style="99" customWidth="1"/>
    <col min="3087" max="3087" width="11.625" style="99" customWidth="1"/>
    <col min="3088" max="3088" width="1.625" style="99" customWidth="1"/>
    <col min="3089" max="3089" width="15.625" style="99" customWidth="1"/>
    <col min="3090" max="3090" width="1.625" style="99" customWidth="1"/>
    <col min="3091" max="3091" width="15" style="99" customWidth="1"/>
    <col min="3092" max="3093" width="0" style="99" hidden="1" customWidth="1"/>
    <col min="3094" max="3094" width="1.625" style="99" customWidth="1"/>
    <col min="3095" max="3095" width="10.625" style="99" customWidth="1"/>
    <col min="3096" max="3096" width="11" style="99" customWidth="1"/>
    <col min="3097" max="3328" width="9" style="99"/>
    <col min="3329" max="3329" width="26.25" style="99" customWidth="1"/>
    <col min="3330" max="3330" width="1.625" style="99" customWidth="1"/>
    <col min="3331" max="3331" width="25.625" style="99" customWidth="1"/>
    <col min="3332" max="3332" width="1.625" style="99" customWidth="1"/>
    <col min="3333" max="3333" width="10.625" style="99" customWidth="1"/>
    <col min="3334" max="3334" width="1.625" style="99" customWidth="1"/>
    <col min="3335" max="3335" width="12.625" style="99" customWidth="1"/>
    <col min="3336" max="3336" width="1.625" style="99" customWidth="1"/>
    <col min="3337" max="3337" width="17.625" style="99" customWidth="1"/>
    <col min="3338" max="3338" width="1.625" style="99" customWidth="1"/>
    <col min="3339" max="3339" width="15.625" style="99" customWidth="1"/>
    <col min="3340" max="3340" width="1.625" style="99" customWidth="1"/>
    <col min="3341" max="3341" width="11.625" style="99" customWidth="1"/>
    <col min="3342" max="3342" width="1.625" style="99" customWidth="1"/>
    <col min="3343" max="3343" width="11.625" style="99" customWidth="1"/>
    <col min="3344" max="3344" width="1.625" style="99" customWidth="1"/>
    <col min="3345" max="3345" width="15.625" style="99" customWidth="1"/>
    <col min="3346" max="3346" width="1.625" style="99" customWidth="1"/>
    <col min="3347" max="3347" width="15" style="99" customWidth="1"/>
    <col min="3348" max="3349" width="0" style="99" hidden="1" customWidth="1"/>
    <col min="3350" max="3350" width="1.625" style="99" customWidth="1"/>
    <col min="3351" max="3351" width="10.625" style="99" customWidth="1"/>
    <col min="3352" max="3352" width="11" style="99" customWidth="1"/>
    <col min="3353" max="3584" width="9" style="99"/>
    <col min="3585" max="3585" width="26.25" style="99" customWidth="1"/>
    <col min="3586" max="3586" width="1.625" style="99" customWidth="1"/>
    <col min="3587" max="3587" width="25.625" style="99" customWidth="1"/>
    <col min="3588" max="3588" width="1.625" style="99" customWidth="1"/>
    <col min="3589" max="3589" width="10.625" style="99" customWidth="1"/>
    <col min="3590" max="3590" width="1.625" style="99" customWidth="1"/>
    <col min="3591" max="3591" width="12.625" style="99" customWidth="1"/>
    <col min="3592" max="3592" width="1.625" style="99" customWidth="1"/>
    <col min="3593" max="3593" width="17.625" style="99" customWidth="1"/>
    <col min="3594" max="3594" width="1.625" style="99" customWidth="1"/>
    <col min="3595" max="3595" width="15.625" style="99" customWidth="1"/>
    <col min="3596" max="3596" width="1.625" style="99" customWidth="1"/>
    <col min="3597" max="3597" width="11.625" style="99" customWidth="1"/>
    <col min="3598" max="3598" width="1.625" style="99" customWidth="1"/>
    <col min="3599" max="3599" width="11.625" style="99" customWidth="1"/>
    <col min="3600" max="3600" width="1.625" style="99" customWidth="1"/>
    <col min="3601" max="3601" width="15.625" style="99" customWidth="1"/>
    <col min="3602" max="3602" width="1.625" style="99" customWidth="1"/>
    <col min="3603" max="3603" width="15" style="99" customWidth="1"/>
    <col min="3604" max="3605" width="0" style="99" hidden="1" customWidth="1"/>
    <col min="3606" max="3606" width="1.625" style="99" customWidth="1"/>
    <col min="3607" max="3607" width="10.625" style="99" customWidth="1"/>
    <col min="3608" max="3608" width="11" style="99" customWidth="1"/>
    <col min="3609" max="3840" width="9" style="99"/>
    <col min="3841" max="3841" width="26.25" style="99" customWidth="1"/>
    <col min="3842" max="3842" width="1.625" style="99" customWidth="1"/>
    <col min="3843" max="3843" width="25.625" style="99" customWidth="1"/>
    <col min="3844" max="3844" width="1.625" style="99" customWidth="1"/>
    <col min="3845" max="3845" width="10.625" style="99" customWidth="1"/>
    <col min="3846" max="3846" width="1.625" style="99" customWidth="1"/>
    <col min="3847" max="3847" width="12.625" style="99" customWidth="1"/>
    <col min="3848" max="3848" width="1.625" style="99" customWidth="1"/>
    <col min="3849" max="3849" width="17.625" style="99" customWidth="1"/>
    <col min="3850" max="3850" width="1.625" style="99" customWidth="1"/>
    <col min="3851" max="3851" width="15.625" style="99" customWidth="1"/>
    <col min="3852" max="3852" width="1.625" style="99" customWidth="1"/>
    <col min="3853" max="3853" width="11.625" style="99" customWidth="1"/>
    <col min="3854" max="3854" width="1.625" style="99" customWidth="1"/>
    <col min="3855" max="3855" width="11.625" style="99" customWidth="1"/>
    <col min="3856" max="3856" width="1.625" style="99" customWidth="1"/>
    <col min="3857" max="3857" width="15.625" style="99" customWidth="1"/>
    <col min="3858" max="3858" width="1.625" style="99" customWidth="1"/>
    <col min="3859" max="3859" width="15" style="99" customWidth="1"/>
    <col min="3860" max="3861" width="0" style="99" hidden="1" customWidth="1"/>
    <col min="3862" max="3862" width="1.625" style="99" customWidth="1"/>
    <col min="3863" max="3863" width="10.625" style="99" customWidth="1"/>
    <col min="3864" max="3864" width="11" style="99" customWidth="1"/>
    <col min="3865" max="4096" width="9" style="99"/>
    <col min="4097" max="4097" width="26.25" style="99" customWidth="1"/>
    <col min="4098" max="4098" width="1.625" style="99" customWidth="1"/>
    <col min="4099" max="4099" width="25.625" style="99" customWidth="1"/>
    <col min="4100" max="4100" width="1.625" style="99" customWidth="1"/>
    <col min="4101" max="4101" width="10.625" style="99" customWidth="1"/>
    <col min="4102" max="4102" width="1.625" style="99" customWidth="1"/>
    <col min="4103" max="4103" width="12.625" style="99" customWidth="1"/>
    <col min="4104" max="4104" width="1.625" style="99" customWidth="1"/>
    <col min="4105" max="4105" width="17.625" style="99" customWidth="1"/>
    <col min="4106" max="4106" width="1.625" style="99" customWidth="1"/>
    <col min="4107" max="4107" width="15.625" style="99" customWidth="1"/>
    <col min="4108" max="4108" width="1.625" style="99" customWidth="1"/>
    <col min="4109" max="4109" width="11.625" style="99" customWidth="1"/>
    <col min="4110" max="4110" width="1.625" style="99" customWidth="1"/>
    <col min="4111" max="4111" width="11.625" style="99" customWidth="1"/>
    <col min="4112" max="4112" width="1.625" style="99" customWidth="1"/>
    <col min="4113" max="4113" width="15.625" style="99" customWidth="1"/>
    <col min="4114" max="4114" width="1.625" style="99" customWidth="1"/>
    <col min="4115" max="4115" width="15" style="99" customWidth="1"/>
    <col min="4116" max="4117" width="0" style="99" hidden="1" customWidth="1"/>
    <col min="4118" max="4118" width="1.625" style="99" customWidth="1"/>
    <col min="4119" max="4119" width="10.625" style="99" customWidth="1"/>
    <col min="4120" max="4120" width="11" style="99" customWidth="1"/>
    <col min="4121" max="4352" width="9" style="99"/>
    <col min="4353" max="4353" width="26.25" style="99" customWidth="1"/>
    <col min="4354" max="4354" width="1.625" style="99" customWidth="1"/>
    <col min="4355" max="4355" width="25.625" style="99" customWidth="1"/>
    <col min="4356" max="4356" width="1.625" style="99" customWidth="1"/>
    <col min="4357" max="4357" width="10.625" style="99" customWidth="1"/>
    <col min="4358" max="4358" width="1.625" style="99" customWidth="1"/>
    <col min="4359" max="4359" width="12.625" style="99" customWidth="1"/>
    <col min="4360" max="4360" width="1.625" style="99" customWidth="1"/>
    <col min="4361" max="4361" width="17.625" style="99" customWidth="1"/>
    <col min="4362" max="4362" width="1.625" style="99" customWidth="1"/>
    <col min="4363" max="4363" width="15.625" style="99" customWidth="1"/>
    <col min="4364" max="4364" width="1.625" style="99" customWidth="1"/>
    <col min="4365" max="4365" width="11.625" style="99" customWidth="1"/>
    <col min="4366" max="4366" width="1.625" style="99" customWidth="1"/>
    <col min="4367" max="4367" width="11.625" style="99" customWidth="1"/>
    <col min="4368" max="4368" width="1.625" style="99" customWidth="1"/>
    <col min="4369" max="4369" width="15.625" style="99" customWidth="1"/>
    <col min="4370" max="4370" width="1.625" style="99" customWidth="1"/>
    <col min="4371" max="4371" width="15" style="99" customWidth="1"/>
    <col min="4372" max="4373" width="0" style="99" hidden="1" customWidth="1"/>
    <col min="4374" max="4374" width="1.625" style="99" customWidth="1"/>
    <col min="4375" max="4375" width="10.625" style="99" customWidth="1"/>
    <col min="4376" max="4376" width="11" style="99" customWidth="1"/>
    <col min="4377" max="4608" width="9" style="99"/>
    <col min="4609" max="4609" width="26.25" style="99" customWidth="1"/>
    <col min="4610" max="4610" width="1.625" style="99" customWidth="1"/>
    <col min="4611" max="4611" width="25.625" style="99" customWidth="1"/>
    <col min="4612" max="4612" width="1.625" style="99" customWidth="1"/>
    <col min="4613" max="4613" width="10.625" style="99" customWidth="1"/>
    <col min="4614" max="4614" width="1.625" style="99" customWidth="1"/>
    <col min="4615" max="4615" width="12.625" style="99" customWidth="1"/>
    <col min="4616" max="4616" width="1.625" style="99" customWidth="1"/>
    <col min="4617" max="4617" width="17.625" style="99" customWidth="1"/>
    <col min="4618" max="4618" width="1.625" style="99" customWidth="1"/>
    <col min="4619" max="4619" width="15.625" style="99" customWidth="1"/>
    <col min="4620" max="4620" width="1.625" style="99" customWidth="1"/>
    <col min="4621" max="4621" width="11.625" style="99" customWidth="1"/>
    <col min="4622" max="4622" width="1.625" style="99" customWidth="1"/>
    <col min="4623" max="4623" width="11.625" style="99" customWidth="1"/>
    <col min="4624" max="4624" width="1.625" style="99" customWidth="1"/>
    <col min="4625" max="4625" width="15.625" style="99" customWidth="1"/>
    <col min="4626" max="4626" width="1.625" style="99" customWidth="1"/>
    <col min="4627" max="4627" width="15" style="99" customWidth="1"/>
    <col min="4628" max="4629" width="0" style="99" hidden="1" customWidth="1"/>
    <col min="4630" max="4630" width="1.625" style="99" customWidth="1"/>
    <col min="4631" max="4631" width="10.625" style="99" customWidth="1"/>
    <col min="4632" max="4632" width="11" style="99" customWidth="1"/>
    <col min="4633" max="4864" width="9" style="99"/>
    <col min="4865" max="4865" width="26.25" style="99" customWidth="1"/>
    <col min="4866" max="4866" width="1.625" style="99" customWidth="1"/>
    <col min="4867" max="4867" width="25.625" style="99" customWidth="1"/>
    <col min="4868" max="4868" width="1.625" style="99" customWidth="1"/>
    <col min="4869" max="4869" width="10.625" style="99" customWidth="1"/>
    <col min="4870" max="4870" width="1.625" style="99" customWidth="1"/>
    <col min="4871" max="4871" width="12.625" style="99" customWidth="1"/>
    <col min="4872" max="4872" width="1.625" style="99" customWidth="1"/>
    <col min="4873" max="4873" width="17.625" style="99" customWidth="1"/>
    <col min="4874" max="4874" width="1.625" style="99" customWidth="1"/>
    <col min="4875" max="4875" width="15.625" style="99" customWidth="1"/>
    <col min="4876" max="4876" width="1.625" style="99" customWidth="1"/>
    <col min="4877" max="4877" width="11.625" style="99" customWidth="1"/>
    <col min="4878" max="4878" width="1.625" style="99" customWidth="1"/>
    <col min="4879" max="4879" width="11.625" style="99" customWidth="1"/>
    <col min="4880" max="4880" width="1.625" style="99" customWidth="1"/>
    <col min="4881" max="4881" width="15.625" style="99" customWidth="1"/>
    <col min="4882" max="4882" width="1.625" style="99" customWidth="1"/>
    <col min="4883" max="4883" width="15" style="99" customWidth="1"/>
    <col min="4884" max="4885" width="0" style="99" hidden="1" customWidth="1"/>
    <col min="4886" max="4886" width="1.625" style="99" customWidth="1"/>
    <col min="4887" max="4887" width="10.625" style="99" customWidth="1"/>
    <col min="4888" max="4888" width="11" style="99" customWidth="1"/>
    <col min="4889" max="5120" width="9" style="99"/>
    <col min="5121" max="5121" width="26.25" style="99" customWidth="1"/>
    <col min="5122" max="5122" width="1.625" style="99" customWidth="1"/>
    <col min="5123" max="5123" width="25.625" style="99" customWidth="1"/>
    <col min="5124" max="5124" width="1.625" style="99" customWidth="1"/>
    <col min="5125" max="5125" width="10.625" style="99" customWidth="1"/>
    <col min="5126" max="5126" width="1.625" style="99" customWidth="1"/>
    <col min="5127" max="5127" width="12.625" style="99" customWidth="1"/>
    <col min="5128" max="5128" width="1.625" style="99" customWidth="1"/>
    <col min="5129" max="5129" width="17.625" style="99" customWidth="1"/>
    <col min="5130" max="5130" width="1.625" style="99" customWidth="1"/>
    <col min="5131" max="5131" width="15.625" style="99" customWidth="1"/>
    <col min="5132" max="5132" width="1.625" style="99" customWidth="1"/>
    <col min="5133" max="5133" width="11.625" style="99" customWidth="1"/>
    <col min="5134" max="5134" width="1.625" style="99" customWidth="1"/>
    <col min="5135" max="5135" width="11.625" style="99" customWidth="1"/>
    <col min="5136" max="5136" width="1.625" style="99" customWidth="1"/>
    <col min="5137" max="5137" width="15.625" style="99" customWidth="1"/>
    <col min="5138" max="5138" width="1.625" style="99" customWidth="1"/>
    <col min="5139" max="5139" width="15" style="99" customWidth="1"/>
    <col min="5140" max="5141" width="0" style="99" hidden="1" customWidth="1"/>
    <col min="5142" max="5142" width="1.625" style="99" customWidth="1"/>
    <col min="5143" max="5143" width="10.625" style="99" customWidth="1"/>
    <col min="5144" max="5144" width="11" style="99" customWidth="1"/>
    <col min="5145" max="5376" width="9" style="99"/>
    <col min="5377" max="5377" width="26.25" style="99" customWidth="1"/>
    <col min="5378" max="5378" width="1.625" style="99" customWidth="1"/>
    <col min="5379" max="5379" width="25.625" style="99" customWidth="1"/>
    <col min="5380" max="5380" width="1.625" style="99" customWidth="1"/>
    <col min="5381" max="5381" width="10.625" style="99" customWidth="1"/>
    <col min="5382" max="5382" width="1.625" style="99" customWidth="1"/>
    <col min="5383" max="5383" width="12.625" style="99" customWidth="1"/>
    <col min="5384" max="5384" width="1.625" style="99" customWidth="1"/>
    <col min="5385" max="5385" width="17.625" style="99" customWidth="1"/>
    <col min="5386" max="5386" width="1.625" style="99" customWidth="1"/>
    <col min="5387" max="5387" width="15.625" style="99" customWidth="1"/>
    <col min="5388" max="5388" width="1.625" style="99" customWidth="1"/>
    <col min="5389" max="5389" width="11.625" style="99" customWidth="1"/>
    <col min="5390" max="5390" width="1.625" style="99" customWidth="1"/>
    <col min="5391" max="5391" width="11.625" style="99" customWidth="1"/>
    <col min="5392" max="5392" width="1.625" style="99" customWidth="1"/>
    <col min="5393" max="5393" width="15.625" style="99" customWidth="1"/>
    <col min="5394" max="5394" width="1.625" style="99" customWidth="1"/>
    <col min="5395" max="5395" width="15" style="99" customWidth="1"/>
    <col min="5396" max="5397" width="0" style="99" hidden="1" customWidth="1"/>
    <col min="5398" max="5398" width="1.625" style="99" customWidth="1"/>
    <col min="5399" max="5399" width="10.625" style="99" customWidth="1"/>
    <col min="5400" max="5400" width="11" style="99" customWidth="1"/>
    <col min="5401" max="5632" width="9" style="99"/>
    <col min="5633" max="5633" width="26.25" style="99" customWidth="1"/>
    <col min="5634" max="5634" width="1.625" style="99" customWidth="1"/>
    <col min="5635" max="5635" width="25.625" style="99" customWidth="1"/>
    <col min="5636" max="5636" width="1.625" style="99" customWidth="1"/>
    <col min="5637" max="5637" width="10.625" style="99" customWidth="1"/>
    <col min="5638" max="5638" width="1.625" style="99" customWidth="1"/>
    <col min="5639" max="5639" width="12.625" style="99" customWidth="1"/>
    <col min="5640" max="5640" width="1.625" style="99" customWidth="1"/>
    <col min="5641" max="5641" width="17.625" style="99" customWidth="1"/>
    <col min="5642" max="5642" width="1.625" style="99" customWidth="1"/>
    <col min="5643" max="5643" width="15.625" style="99" customWidth="1"/>
    <col min="5644" max="5644" width="1.625" style="99" customWidth="1"/>
    <col min="5645" max="5645" width="11.625" style="99" customWidth="1"/>
    <col min="5646" max="5646" width="1.625" style="99" customWidth="1"/>
    <col min="5647" max="5647" width="11.625" style="99" customWidth="1"/>
    <col min="5648" max="5648" width="1.625" style="99" customWidth="1"/>
    <col min="5649" max="5649" width="15.625" style="99" customWidth="1"/>
    <col min="5650" max="5650" width="1.625" style="99" customWidth="1"/>
    <col min="5651" max="5651" width="15" style="99" customWidth="1"/>
    <col min="5652" max="5653" width="0" style="99" hidden="1" customWidth="1"/>
    <col min="5654" max="5654" width="1.625" style="99" customWidth="1"/>
    <col min="5655" max="5655" width="10.625" style="99" customWidth="1"/>
    <col min="5656" max="5656" width="11" style="99" customWidth="1"/>
    <col min="5657" max="5888" width="9" style="99"/>
    <col min="5889" max="5889" width="26.25" style="99" customWidth="1"/>
    <col min="5890" max="5890" width="1.625" style="99" customWidth="1"/>
    <col min="5891" max="5891" width="25.625" style="99" customWidth="1"/>
    <col min="5892" max="5892" width="1.625" style="99" customWidth="1"/>
    <col min="5893" max="5893" width="10.625" style="99" customWidth="1"/>
    <col min="5894" max="5894" width="1.625" style="99" customWidth="1"/>
    <col min="5895" max="5895" width="12.625" style="99" customWidth="1"/>
    <col min="5896" max="5896" width="1.625" style="99" customWidth="1"/>
    <col min="5897" max="5897" width="17.625" style="99" customWidth="1"/>
    <col min="5898" max="5898" width="1.625" style="99" customWidth="1"/>
    <col min="5899" max="5899" width="15.625" style="99" customWidth="1"/>
    <col min="5900" max="5900" width="1.625" style="99" customWidth="1"/>
    <col min="5901" max="5901" width="11.625" style="99" customWidth="1"/>
    <col min="5902" max="5902" width="1.625" style="99" customWidth="1"/>
    <col min="5903" max="5903" width="11.625" style="99" customWidth="1"/>
    <col min="5904" max="5904" width="1.625" style="99" customWidth="1"/>
    <col min="5905" max="5905" width="15.625" style="99" customWidth="1"/>
    <col min="5906" max="5906" width="1.625" style="99" customWidth="1"/>
    <col min="5907" max="5907" width="15" style="99" customWidth="1"/>
    <col min="5908" max="5909" width="0" style="99" hidden="1" customWidth="1"/>
    <col min="5910" max="5910" width="1.625" style="99" customWidth="1"/>
    <col min="5911" max="5911" width="10.625" style="99" customWidth="1"/>
    <col min="5912" max="5912" width="11" style="99" customWidth="1"/>
    <col min="5913" max="6144" width="9" style="99"/>
    <col min="6145" max="6145" width="26.25" style="99" customWidth="1"/>
    <col min="6146" max="6146" width="1.625" style="99" customWidth="1"/>
    <col min="6147" max="6147" width="25.625" style="99" customWidth="1"/>
    <col min="6148" max="6148" width="1.625" style="99" customWidth="1"/>
    <col min="6149" max="6149" width="10.625" style="99" customWidth="1"/>
    <col min="6150" max="6150" width="1.625" style="99" customWidth="1"/>
    <col min="6151" max="6151" width="12.625" style="99" customWidth="1"/>
    <col min="6152" max="6152" width="1.625" style="99" customWidth="1"/>
    <col min="6153" max="6153" width="17.625" style="99" customWidth="1"/>
    <col min="6154" max="6154" width="1.625" style="99" customWidth="1"/>
    <col min="6155" max="6155" width="15.625" style="99" customWidth="1"/>
    <col min="6156" max="6156" width="1.625" style="99" customWidth="1"/>
    <col min="6157" max="6157" width="11.625" style="99" customWidth="1"/>
    <col min="6158" max="6158" width="1.625" style="99" customWidth="1"/>
    <col min="6159" max="6159" width="11.625" style="99" customWidth="1"/>
    <col min="6160" max="6160" width="1.625" style="99" customWidth="1"/>
    <col min="6161" max="6161" width="15.625" style="99" customWidth="1"/>
    <col min="6162" max="6162" width="1.625" style="99" customWidth="1"/>
    <col min="6163" max="6163" width="15" style="99" customWidth="1"/>
    <col min="6164" max="6165" width="0" style="99" hidden="1" customWidth="1"/>
    <col min="6166" max="6166" width="1.625" style="99" customWidth="1"/>
    <col min="6167" max="6167" width="10.625" style="99" customWidth="1"/>
    <col min="6168" max="6168" width="11" style="99" customWidth="1"/>
    <col min="6169" max="6400" width="9" style="99"/>
    <col min="6401" max="6401" width="26.25" style="99" customWidth="1"/>
    <col min="6402" max="6402" width="1.625" style="99" customWidth="1"/>
    <col min="6403" max="6403" width="25.625" style="99" customWidth="1"/>
    <col min="6404" max="6404" width="1.625" style="99" customWidth="1"/>
    <col min="6405" max="6405" width="10.625" style="99" customWidth="1"/>
    <col min="6406" max="6406" width="1.625" style="99" customWidth="1"/>
    <col min="6407" max="6407" width="12.625" style="99" customWidth="1"/>
    <col min="6408" max="6408" width="1.625" style="99" customWidth="1"/>
    <col min="6409" max="6409" width="17.625" style="99" customWidth="1"/>
    <col min="6410" max="6410" width="1.625" style="99" customWidth="1"/>
    <col min="6411" max="6411" width="15.625" style="99" customWidth="1"/>
    <col min="6412" max="6412" width="1.625" style="99" customWidth="1"/>
    <col min="6413" max="6413" width="11.625" style="99" customWidth="1"/>
    <col min="6414" max="6414" width="1.625" style="99" customWidth="1"/>
    <col min="6415" max="6415" width="11.625" style="99" customWidth="1"/>
    <col min="6416" max="6416" width="1.625" style="99" customWidth="1"/>
    <col min="6417" max="6417" width="15.625" style="99" customWidth="1"/>
    <col min="6418" max="6418" width="1.625" style="99" customWidth="1"/>
    <col min="6419" max="6419" width="15" style="99" customWidth="1"/>
    <col min="6420" max="6421" width="0" style="99" hidden="1" customWidth="1"/>
    <col min="6422" max="6422" width="1.625" style="99" customWidth="1"/>
    <col min="6423" max="6423" width="10.625" style="99" customWidth="1"/>
    <col min="6424" max="6424" width="11" style="99" customWidth="1"/>
    <col min="6425" max="6656" width="9" style="99"/>
    <col min="6657" max="6657" width="26.25" style="99" customWidth="1"/>
    <col min="6658" max="6658" width="1.625" style="99" customWidth="1"/>
    <col min="6659" max="6659" width="25.625" style="99" customWidth="1"/>
    <col min="6660" max="6660" width="1.625" style="99" customWidth="1"/>
    <col min="6661" max="6661" width="10.625" style="99" customWidth="1"/>
    <col min="6662" max="6662" width="1.625" style="99" customWidth="1"/>
    <col min="6663" max="6663" width="12.625" style="99" customWidth="1"/>
    <col min="6664" max="6664" width="1.625" style="99" customWidth="1"/>
    <col min="6665" max="6665" width="17.625" style="99" customWidth="1"/>
    <col min="6666" max="6666" width="1.625" style="99" customWidth="1"/>
    <col min="6667" max="6667" width="15.625" style="99" customWidth="1"/>
    <col min="6668" max="6668" width="1.625" style="99" customWidth="1"/>
    <col min="6669" max="6669" width="11.625" style="99" customWidth="1"/>
    <col min="6670" max="6670" width="1.625" style="99" customWidth="1"/>
    <col min="6671" max="6671" width="11.625" style="99" customWidth="1"/>
    <col min="6672" max="6672" width="1.625" style="99" customWidth="1"/>
    <col min="6673" max="6673" width="15.625" style="99" customWidth="1"/>
    <col min="6674" max="6674" width="1.625" style="99" customWidth="1"/>
    <col min="6675" max="6675" width="15" style="99" customWidth="1"/>
    <col min="6676" max="6677" width="0" style="99" hidden="1" customWidth="1"/>
    <col min="6678" max="6678" width="1.625" style="99" customWidth="1"/>
    <col min="6679" max="6679" width="10.625" style="99" customWidth="1"/>
    <col min="6680" max="6680" width="11" style="99" customWidth="1"/>
    <col min="6681" max="6912" width="9" style="99"/>
    <col min="6913" max="6913" width="26.25" style="99" customWidth="1"/>
    <col min="6914" max="6914" width="1.625" style="99" customWidth="1"/>
    <col min="6915" max="6915" width="25.625" style="99" customWidth="1"/>
    <col min="6916" max="6916" width="1.625" style="99" customWidth="1"/>
    <col min="6917" max="6917" width="10.625" style="99" customWidth="1"/>
    <col min="6918" max="6918" width="1.625" style="99" customWidth="1"/>
    <col min="6919" max="6919" width="12.625" style="99" customWidth="1"/>
    <col min="6920" max="6920" width="1.625" style="99" customWidth="1"/>
    <col min="6921" max="6921" width="17.625" style="99" customWidth="1"/>
    <col min="6922" max="6922" width="1.625" style="99" customWidth="1"/>
    <col min="6923" max="6923" width="15.625" style="99" customWidth="1"/>
    <col min="6924" max="6924" width="1.625" style="99" customWidth="1"/>
    <col min="6925" max="6925" width="11.625" style="99" customWidth="1"/>
    <col min="6926" max="6926" width="1.625" style="99" customWidth="1"/>
    <col min="6927" max="6927" width="11.625" style="99" customWidth="1"/>
    <col min="6928" max="6928" width="1.625" style="99" customWidth="1"/>
    <col min="6929" max="6929" width="15.625" style="99" customWidth="1"/>
    <col min="6930" max="6930" width="1.625" style="99" customWidth="1"/>
    <col min="6931" max="6931" width="15" style="99" customWidth="1"/>
    <col min="6932" max="6933" width="0" style="99" hidden="1" customWidth="1"/>
    <col min="6934" max="6934" width="1.625" style="99" customWidth="1"/>
    <col min="6935" max="6935" width="10.625" style="99" customWidth="1"/>
    <col min="6936" max="6936" width="11" style="99" customWidth="1"/>
    <col min="6937" max="7168" width="9" style="99"/>
    <col min="7169" max="7169" width="26.25" style="99" customWidth="1"/>
    <col min="7170" max="7170" width="1.625" style="99" customWidth="1"/>
    <col min="7171" max="7171" width="25.625" style="99" customWidth="1"/>
    <col min="7172" max="7172" width="1.625" style="99" customWidth="1"/>
    <col min="7173" max="7173" width="10.625" style="99" customWidth="1"/>
    <col min="7174" max="7174" width="1.625" style="99" customWidth="1"/>
    <col min="7175" max="7175" width="12.625" style="99" customWidth="1"/>
    <col min="7176" max="7176" width="1.625" style="99" customWidth="1"/>
    <col min="7177" max="7177" width="17.625" style="99" customWidth="1"/>
    <col min="7178" max="7178" width="1.625" style="99" customWidth="1"/>
    <col min="7179" max="7179" width="15.625" style="99" customWidth="1"/>
    <col min="7180" max="7180" width="1.625" style="99" customWidth="1"/>
    <col min="7181" max="7181" width="11.625" style="99" customWidth="1"/>
    <col min="7182" max="7182" width="1.625" style="99" customWidth="1"/>
    <col min="7183" max="7183" width="11.625" style="99" customWidth="1"/>
    <col min="7184" max="7184" width="1.625" style="99" customWidth="1"/>
    <col min="7185" max="7185" width="15.625" style="99" customWidth="1"/>
    <col min="7186" max="7186" width="1.625" style="99" customWidth="1"/>
    <col min="7187" max="7187" width="15" style="99" customWidth="1"/>
    <col min="7188" max="7189" width="0" style="99" hidden="1" customWidth="1"/>
    <col min="7190" max="7190" width="1.625" style="99" customWidth="1"/>
    <col min="7191" max="7191" width="10.625" style="99" customWidth="1"/>
    <col min="7192" max="7192" width="11" style="99" customWidth="1"/>
    <col min="7193" max="7424" width="9" style="99"/>
    <col min="7425" max="7425" width="26.25" style="99" customWidth="1"/>
    <col min="7426" max="7426" width="1.625" style="99" customWidth="1"/>
    <col min="7427" max="7427" width="25.625" style="99" customWidth="1"/>
    <col min="7428" max="7428" width="1.625" style="99" customWidth="1"/>
    <col min="7429" max="7429" width="10.625" style="99" customWidth="1"/>
    <col min="7430" max="7430" width="1.625" style="99" customWidth="1"/>
    <col min="7431" max="7431" width="12.625" style="99" customWidth="1"/>
    <col min="7432" max="7432" width="1.625" style="99" customWidth="1"/>
    <col min="7433" max="7433" width="17.625" style="99" customWidth="1"/>
    <col min="7434" max="7434" width="1.625" style="99" customWidth="1"/>
    <col min="7435" max="7435" width="15.625" style="99" customWidth="1"/>
    <col min="7436" max="7436" width="1.625" style="99" customWidth="1"/>
    <col min="7437" max="7437" width="11.625" style="99" customWidth="1"/>
    <col min="7438" max="7438" width="1.625" style="99" customWidth="1"/>
    <col min="7439" max="7439" width="11.625" style="99" customWidth="1"/>
    <col min="7440" max="7440" width="1.625" style="99" customWidth="1"/>
    <col min="7441" max="7441" width="15.625" style="99" customWidth="1"/>
    <col min="7442" max="7442" width="1.625" style="99" customWidth="1"/>
    <col min="7443" max="7443" width="15" style="99" customWidth="1"/>
    <col min="7444" max="7445" width="0" style="99" hidden="1" customWidth="1"/>
    <col min="7446" max="7446" width="1.625" style="99" customWidth="1"/>
    <col min="7447" max="7447" width="10.625" style="99" customWidth="1"/>
    <col min="7448" max="7448" width="11" style="99" customWidth="1"/>
    <col min="7449" max="7680" width="9" style="99"/>
    <col min="7681" max="7681" width="26.25" style="99" customWidth="1"/>
    <col min="7682" max="7682" width="1.625" style="99" customWidth="1"/>
    <col min="7683" max="7683" width="25.625" style="99" customWidth="1"/>
    <col min="7684" max="7684" width="1.625" style="99" customWidth="1"/>
    <col min="7685" max="7685" width="10.625" style="99" customWidth="1"/>
    <col min="7686" max="7686" width="1.625" style="99" customWidth="1"/>
    <col min="7687" max="7687" width="12.625" style="99" customWidth="1"/>
    <col min="7688" max="7688" width="1.625" style="99" customWidth="1"/>
    <col min="7689" max="7689" width="17.625" style="99" customWidth="1"/>
    <col min="7690" max="7690" width="1.625" style="99" customWidth="1"/>
    <col min="7691" max="7691" width="15.625" style="99" customWidth="1"/>
    <col min="7692" max="7692" width="1.625" style="99" customWidth="1"/>
    <col min="7693" max="7693" width="11.625" style="99" customWidth="1"/>
    <col min="7694" max="7694" width="1.625" style="99" customWidth="1"/>
    <col min="7695" max="7695" width="11.625" style="99" customWidth="1"/>
    <col min="7696" max="7696" width="1.625" style="99" customWidth="1"/>
    <col min="7697" max="7697" width="15.625" style="99" customWidth="1"/>
    <col min="7698" max="7698" width="1.625" style="99" customWidth="1"/>
    <col min="7699" max="7699" width="15" style="99" customWidth="1"/>
    <col min="7700" max="7701" width="0" style="99" hidden="1" customWidth="1"/>
    <col min="7702" max="7702" width="1.625" style="99" customWidth="1"/>
    <col min="7703" max="7703" width="10.625" style="99" customWidth="1"/>
    <col min="7704" max="7704" width="11" style="99" customWidth="1"/>
    <col min="7705" max="7936" width="9" style="99"/>
    <col min="7937" max="7937" width="26.25" style="99" customWidth="1"/>
    <col min="7938" max="7938" width="1.625" style="99" customWidth="1"/>
    <col min="7939" max="7939" width="25.625" style="99" customWidth="1"/>
    <col min="7940" max="7940" width="1.625" style="99" customWidth="1"/>
    <col min="7941" max="7941" width="10.625" style="99" customWidth="1"/>
    <col min="7942" max="7942" width="1.625" style="99" customWidth="1"/>
    <col min="7943" max="7943" width="12.625" style="99" customWidth="1"/>
    <col min="7944" max="7944" width="1.625" style="99" customWidth="1"/>
    <col min="7945" max="7945" width="17.625" style="99" customWidth="1"/>
    <col min="7946" max="7946" width="1.625" style="99" customWidth="1"/>
    <col min="7947" max="7947" width="15.625" style="99" customWidth="1"/>
    <col min="7948" max="7948" width="1.625" style="99" customWidth="1"/>
    <col min="7949" max="7949" width="11.625" style="99" customWidth="1"/>
    <col min="7950" max="7950" width="1.625" style="99" customWidth="1"/>
    <col min="7951" max="7951" width="11.625" style="99" customWidth="1"/>
    <col min="7952" max="7952" width="1.625" style="99" customWidth="1"/>
    <col min="7953" max="7953" width="15.625" style="99" customWidth="1"/>
    <col min="7954" max="7954" width="1.625" style="99" customWidth="1"/>
    <col min="7955" max="7955" width="15" style="99" customWidth="1"/>
    <col min="7956" max="7957" width="0" style="99" hidden="1" customWidth="1"/>
    <col min="7958" max="7958" width="1.625" style="99" customWidth="1"/>
    <col min="7959" max="7959" width="10.625" style="99" customWidth="1"/>
    <col min="7960" max="7960" width="11" style="99" customWidth="1"/>
    <col min="7961" max="8192" width="9" style="99"/>
    <col min="8193" max="8193" width="26.25" style="99" customWidth="1"/>
    <col min="8194" max="8194" width="1.625" style="99" customWidth="1"/>
    <col min="8195" max="8195" width="25.625" style="99" customWidth="1"/>
    <col min="8196" max="8196" width="1.625" style="99" customWidth="1"/>
    <col min="8197" max="8197" width="10.625" style="99" customWidth="1"/>
    <col min="8198" max="8198" width="1.625" style="99" customWidth="1"/>
    <col min="8199" max="8199" width="12.625" style="99" customWidth="1"/>
    <col min="8200" max="8200" width="1.625" style="99" customWidth="1"/>
    <col min="8201" max="8201" width="17.625" style="99" customWidth="1"/>
    <col min="8202" max="8202" width="1.625" style="99" customWidth="1"/>
    <col min="8203" max="8203" width="15.625" style="99" customWidth="1"/>
    <col min="8204" max="8204" width="1.625" style="99" customWidth="1"/>
    <col min="8205" max="8205" width="11.625" style="99" customWidth="1"/>
    <col min="8206" max="8206" width="1.625" style="99" customWidth="1"/>
    <col min="8207" max="8207" width="11.625" style="99" customWidth="1"/>
    <col min="8208" max="8208" width="1.625" style="99" customWidth="1"/>
    <col min="8209" max="8209" width="15.625" style="99" customWidth="1"/>
    <col min="8210" max="8210" width="1.625" style="99" customWidth="1"/>
    <col min="8211" max="8211" width="15" style="99" customWidth="1"/>
    <col min="8212" max="8213" width="0" style="99" hidden="1" customWidth="1"/>
    <col min="8214" max="8214" width="1.625" style="99" customWidth="1"/>
    <col min="8215" max="8215" width="10.625" style="99" customWidth="1"/>
    <col min="8216" max="8216" width="11" style="99" customWidth="1"/>
    <col min="8217" max="8448" width="9" style="99"/>
    <col min="8449" max="8449" width="26.25" style="99" customWidth="1"/>
    <col min="8450" max="8450" width="1.625" style="99" customWidth="1"/>
    <col min="8451" max="8451" width="25.625" style="99" customWidth="1"/>
    <col min="8452" max="8452" width="1.625" style="99" customWidth="1"/>
    <col min="8453" max="8453" width="10.625" style="99" customWidth="1"/>
    <col min="8454" max="8454" width="1.625" style="99" customWidth="1"/>
    <col min="8455" max="8455" width="12.625" style="99" customWidth="1"/>
    <col min="8456" max="8456" width="1.625" style="99" customWidth="1"/>
    <col min="8457" max="8457" width="17.625" style="99" customWidth="1"/>
    <col min="8458" max="8458" width="1.625" style="99" customWidth="1"/>
    <col min="8459" max="8459" width="15.625" style="99" customWidth="1"/>
    <col min="8460" max="8460" width="1.625" style="99" customWidth="1"/>
    <col min="8461" max="8461" width="11.625" style="99" customWidth="1"/>
    <col min="8462" max="8462" width="1.625" style="99" customWidth="1"/>
    <col min="8463" max="8463" width="11.625" style="99" customWidth="1"/>
    <col min="8464" max="8464" width="1.625" style="99" customWidth="1"/>
    <col min="8465" max="8465" width="15.625" style="99" customWidth="1"/>
    <col min="8466" max="8466" width="1.625" style="99" customWidth="1"/>
    <col min="8467" max="8467" width="15" style="99" customWidth="1"/>
    <col min="8468" max="8469" width="0" style="99" hidden="1" customWidth="1"/>
    <col min="8470" max="8470" width="1.625" style="99" customWidth="1"/>
    <col min="8471" max="8471" width="10.625" style="99" customWidth="1"/>
    <col min="8472" max="8472" width="11" style="99" customWidth="1"/>
    <col min="8473" max="8704" width="9" style="99"/>
    <col min="8705" max="8705" width="26.25" style="99" customWidth="1"/>
    <col min="8706" max="8706" width="1.625" style="99" customWidth="1"/>
    <col min="8707" max="8707" width="25.625" style="99" customWidth="1"/>
    <col min="8708" max="8708" width="1.625" style="99" customWidth="1"/>
    <col min="8709" max="8709" width="10.625" style="99" customWidth="1"/>
    <col min="8710" max="8710" width="1.625" style="99" customWidth="1"/>
    <col min="8711" max="8711" width="12.625" style="99" customWidth="1"/>
    <col min="8712" max="8712" width="1.625" style="99" customWidth="1"/>
    <col min="8713" max="8713" width="17.625" style="99" customWidth="1"/>
    <col min="8714" max="8714" width="1.625" style="99" customWidth="1"/>
    <col min="8715" max="8715" width="15.625" style="99" customWidth="1"/>
    <col min="8716" max="8716" width="1.625" style="99" customWidth="1"/>
    <col min="8717" max="8717" width="11.625" style="99" customWidth="1"/>
    <col min="8718" max="8718" width="1.625" style="99" customWidth="1"/>
    <col min="8719" max="8719" width="11.625" style="99" customWidth="1"/>
    <col min="8720" max="8720" width="1.625" style="99" customWidth="1"/>
    <col min="8721" max="8721" width="15.625" style="99" customWidth="1"/>
    <col min="8722" max="8722" width="1.625" style="99" customWidth="1"/>
    <col min="8723" max="8723" width="15" style="99" customWidth="1"/>
    <col min="8724" max="8725" width="0" style="99" hidden="1" customWidth="1"/>
    <col min="8726" max="8726" width="1.625" style="99" customWidth="1"/>
    <col min="8727" max="8727" width="10.625" style="99" customWidth="1"/>
    <col min="8728" max="8728" width="11" style="99" customWidth="1"/>
    <col min="8729" max="8960" width="9" style="99"/>
    <col min="8961" max="8961" width="26.25" style="99" customWidth="1"/>
    <col min="8962" max="8962" width="1.625" style="99" customWidth="1"/>
    <col min="8963" max="8963" width="25.625" style="99" customWidth="1"/>
    <col min="8964" max="8964" width="1.625" style="99" customWidth="1"/>
    <col min="8965" max="8965" width="10.625" style="99" customWidth="1"/>
    <col min="8966" max="8966" width="1.625" style="99" customWidth="1"/>
    <col min="8967" max="8967" width="12.625" style="99" customWidth="1"/>
    <col min="8968" max="8968" width="1.625" style="99" customWidth="1"/>
    <col min="8969" max="8969" width="17.625" style="99" customWidth="1"/>
    <col min="8970" max="8970" width="1.625" style="99" customWidth="1"/>
    <col min="8971" max="8971" width="15.625" style="99" customWidth="1"/>
    <col min="8972" max="8972" width="1.625" style="99" customWidth="1"/>
    <col min="8973" max="8973" width="11.625" style="99" customWidth="1"/>
    <col min="8974" max="8974" width="1.625" style="99" customWidth="1"/>
    <col min="8975" max="8975" width="11.625" style="99" customWidth="1"/>
    <col min="8976" max="8976" width="1.625" style="99" customWidth="1"/>
    <col min="8977" max="8977" width="15.625" style="99" customWidth="1"/>
    <col min="8978" max="8978" width="1.625" style="99" customWidth="1"/>
    <col min="8979" max="8979" width="15" style="99" customWidth="1"/>
    <col min="8980" max="8981" width="0" style="99" hidden="1" customWidth="1"/>
    <col min="8982" max="8982" width="1.625" style="99" customWidth="1"/>
    <col min="8983" max="8983" width="10.625" style="99" customWidth="1"/>
    <col min="8984" max="8984" width="11" style="99" customWidth="1"/>
    <col min="8985" max="9216" width="9" style="99"/>
    <col min="9217" max="9217" width="26.25" style="99" customWidth="1"/>
    <col min="9218" max="9218" width="1.625" style="99" customWidth="1"/>
    <col min="9219" max="9219" width="25.625" style="99" customWidth="1"/>
    <col min="9220" max="9220" width="1.625" style="99" customWidth="1"/>
    <col min="9221" max="9221" width="10.625" style="99" customWidth="1"/>
    <col min="9222" max="9222" width="1.625" style="99" customWidth="1"/>
    <col min="9223" max="9223" width="12.625" style="99" customWidth="1"/>
    <col min="9224" max="9224" width="1.625" style="99" customWidth="1"/>
    <col min="9225" max="9225" width="17.625" style="99" customWidth="1"/>
    <col min="9226" max="9226" width="1.625" style="99" customWidth="1"/>
    <col min="9227" max="9227" width="15.625" style="99" customWidth="1"/>
    <col min="9228" max="9228" width="1.625" style="99" customWidth="1"/>
    <col min="9229" max="9229" width="11.625" style="99" customWidth="1"/>
    <col min="9230" max="9230" width="1.625" style="99" customWidth="1"/>
    <col min="9231" max="9231" width="11.625" style="99" customWidth="1"/>
    <col min="9232" max="9232" width="1.625" style="99" customWidth="1"/>
    <col min="9233" max="9233" width="15.625" style="99" customWidth="1"/>
    <col min="9234" max="9234" width="1.625" style="99" customWidth="1"/>
    <col min="9235" max="9235" width="15" style="99" customWidth="1"/>
    <col min="9236" max="9237" width="0" style="99" hidden="1" customWidth="1"/>
    <col min="9238" max="9238" width="1.625" style="99" customWidth="1"/>
    <col min="9239" max="9239" width="10.625" style="99" customWidth="1"/>
    <col min="9240" max="9240" width="11" style="99" customWidth="1"/>
    <col min="9241" max="9472" width="9" style="99"/>
    <col min="9473" max="9473" width="26.25" style="99" customWidth="1"/>
    <col min="9474" max="9474" width="1.625" style="99" customWidth="1"/>
    <col min="9475" max="9475" width="25.625" style="99" customWidth="1"/>
    <col min="9476" max="9476" width="1.625" style="99" customWidth="1"/>
    <col min="9477" max="9477" width="10.625" style="99" customWidth="1"/>
    <col min="9478" max="9478" width="1.625" style="99" customWidth="1"/>
    <col min="9479" max="9479" width="12.625" style="99" customWidth="1"/>
    <col min="9480" max="9480" width="1.625" style="99" customWidth="1"/>
    <col min="9481" max="9481" width="17.625" style="99" customWidth="1"/>
    <col min="9482" max="9482" width="1.625" style="99" customWidth="1"/>
    <col min="9483" max="9483" width="15.625" style="99" customWidth="1"/>
    <col min="9484" max="9484" width="1.625" style="99" customWidth="1"/>
    <col min="9485" max="9485" width="11.625" style="99" customWidth="1"/>
    <col min="9486" max="9486" width="1.625" style="99" customWidth="1"/>
    <col min="9487" max="9487" width="11.625" style="99" customWidth="1"/>
    <col min="9488" max="9488" width="1.625" style="99" customWidth="1"/>
    <col min="9489" max="9489" width="15.625" style="99" customWidth="1"/>
    <col min="9490" max="9490" width="1.625" style="99" customWidth="1"/>
    <col min="9491" max="9491" width="15" style="99" customWidth="1"/>
    <col min="9492" max="9493" width="0" style="99" hidden="1" customWidth="1"/>
    <col min="9494" max="9494" width="1.625" style="99" customWidth="1"/>
    <col min="9495" max="9495" width="10.625" style="99" customWidth="1"/>
    <col min="9496" max="9496" width="11" style="99" customWidth="1"/>
    <col min="9497" max="9728" width="9" style="99"/>
    <col min="9729" max="9729" width="26.25" style="99" customWidth="1"/>
    <col min="9730" max="9730" width="1.625" style="99" customWidth="1"/>
    <col min="9731" max="9731" width="25.625" style="99" customWidth="1"/>
    <col min="9732" max="9732" width="1.625" style="99" customWidth="1"/>
    <col min="9733" max="9733" width="10.625" style="99" customWidth="1"/>
    <col min="9734" max="9734" width="1.625" style="99" customWidth="1"/>
    <col min="9735" max="9735" width="12.625" style="99" customWidth="1"/>
    <col min="9736" max="9736" width="1.625" style="99" customWidth="1"/>
    <col min="9737" max="9737" width="17.625" style="99" customWidth="1"/>
    <col min="9738" max="9738" width="1.625" style="99" customWidth="1"/>
    <col min="9739" max="9739" width="15.625" style="99" customWidth="1"/>
    <col min="9740" max="9740" width="1.625" style="99" customWidth="1"/>
    <col min="9741" max="9741" width="11.625" style="99" customWidth="1"/>
    <col min="9742" max="9742" width="1.625" style="99" customWidth="1"/>
    <col min="9743" max="9743" width="11.625" style="99" customWidth="1"/>
    <col min="9744" max="9744" width="1.625" style="99" customWidth="1"/>
    <col min="9745" max="9745" width="15.625" style="99" customWidth="1"/>
    <col min="9746" max="9746" width="1.625" style="99" customWidth="1"/>
    <col min="9747" max="9747" width="15" style="99" customWidth="1"/>
    <col min="9748" max="9749" width="0" style="99" hidden="1" customWidth="1"/>
    <col min="9750" max="9750" width="1.625" style="99" customWidth="1"/>
    <col min="9751" max="9751" width="10.625" style="99" customWidth="1"/>
    <col min="9752" max="9752" width="11" style="99" customWidth="1"/>
    <col min="9753" max="9984" width="9" style="99"/>
    <col min="9985" max="9985" width="26.25" style="99" customWidth="1"/>
    <col min="9986" max="9986" width="1.625" style="99" customWidth="1"/>
    <col min="9987" max="9987" width="25.625" style="99" customWidth="1"/>
    <col min="9988" max="9988" width="1.625" style="99" customWidth="1"/>
    <col min="9989" max="9989" width="10.625" style="99" customWidth="1"/>
    <col min="9990" max="9990" width="1.625" style="99" customWidth="1"/>
    <col min="9991" max="9991" width="12.625" style="99" customWidth="1"/>
    <col min="9992" max="9992" width="1.625" style="99" customWidth="1"/>
    <col min="9993" max="9993" width="17.625" style="99" customWidth="1"/>
    <col min="9994" max="9994" width="1.625" style="99" customWidth="1"/>
    <col min="9995" max="9995" width="15.625" style="99" customWidth="1"/>
    <col min="9996" max="9996" width="1.625" style="99" customWidth="1"/>
    <col min="9997" max="9997" width="11.625" style="99" customWidth="1"/>
    <col min="9998" max="9998" width="1.625" style="99" customWidth="1"/>
    <col min="9999" max="9999" width="11.625" style="99" customWidth="1"/>
    <col min="10000" max="10000" width="1.625" style="99" customWidth="1"/>
    <col min="10001" max="10001" width="15.625" style="99" customWidth="1"/>
    <col min="10002" max="10002" width="1.625" style="99" customWidth="1"/>
    <col min="10003" max="10003" width="15" style="99" customWidth="1"/>
    <col min="10004" max="10005" width="0" style="99" hidden="1" customWidth="1"/>
    <col min="10006" max="10006" width="1.625" style="99" customWidth="1"/>
    <col min="10007" max="10007" width="10.625" style="99" customWidth="1"/>
    <col min="10008" max="10008" width="11" style="99" customWidth="1"/>
    <col min="10009" max="10240" width="9" style="99"/>
    <col min="10241" max="10241" width="26.25" style="99" customWidth="1"/>
    <col min="10242" max="10242" width="1.625" style="99" customWidth="1"/>
    <col min="10243" max="10243" width="25.625" style="99" customWidth="1"/>
    <col min="10244" max="10244" width="1.625" style="99" customWidth="1"/>
    <col min="10245" max="10245" width="10.625" style="99" customWidth="1"/>
    <col min="10246" max="10246" width="1.625" style="99" customWidth="1"/>
    <col min="10247" max="10247" width="12.625" style="99" customWidth="1"/>
    <col min="10248" max="10248" width="1.625" style="99" customWidth="1"/>
    <col min="10249" max="10249" width="17.625" style="99" customWidth="1"/>
    <col min="10250" max="10250" width="1.625" style="99" customWidth="1"/>
    <col min="10251" max="10251" width="15.625" style="99" customWidth="1"/>
    <col min="10252" max="10252" width="1.625" style="99" customWidth="1"/>
    <col min="10253" max="10253" width="11.625" style="99" customWidth="1"/>
    <col min="10254" max="10254" width="1.625" style="99" customWidth="1"/>
    <col min="10255" max="10255" width="11.625" style="99" customWidth="1"/>
    <col min="10256" max="10256" width="1.625" style="99" customWidth="1"/>
    <col min="10257" max="10257" width="15.625" style="99" customWidth="1"/>
    <col min="10258" max="10258" width="1.625" style="99" customWidth="1"/>
    <col min="10259" max="10259" width="15" style="99" customWidth="1"/>
    <col min="10260" max="10261" width="0" style="99" hidden="1" customWidth="1"/>
    <col min="10262" max="10262" width="1.625" style="99" customWidth="1"/>
    <col min="10263" max="10263" width="10.625" style="99" customWidth="1"/>
    <col min="10264" max="10264" width="11" style="99" customWidth="1"/>
    <col min="10265" max="10496" width="9" style="99"/>
    <col min="10497" max="10497" width="26.25" style="99" customWidth="1"/>
    <col min="10498" max="10498" width="1.625" style="99" customWidth="1"/>
    <col min="10499" max="10499" width="25.625" style="99" customWidth="1"/>
    <col min="10500" max="10500" width="1.625" style="99" customWidth="1"/>
    <col min="10501" max="10501" width="10.625" style="99" customWidth="1"/>
    <col min="10502" max="10502" width="1.625" style="99" customWidth="1"/>
    <col min="10503" max="10503" width="12.625" style="99" customWidth="1"/>
    <col min="10504" max="10504" width="1.625" style="99" customWidth="1"/>
    <col min="10505" max="10505" width="17.625" style="99" customWidth="1"/>
    <col min="10506" max="10506" width="1.625" style="99" customWidth="1"/>
    <col min="10507" max="10507" width="15.625" style="99" customWidth="1"/>
    <col min="10508" max="10508" width="1.625" style="99" customWidth="1"/>
    <col min="10509" max="10509" width="11.625" style="99" customWidth="1"/>
    <col min="10510" max="10510" width="1.625" style="99" customWidth="1"/>
    <col min="10511" max="10511" width="11.625" style="99" customWidth="1"/>
    <col min="10512" max="10512" width="1.625" style="99" customWidth="1"/>
    <col min="10513" max="10513" width="15.625" style="99" customWidth="1"/>
    <col min="10514" max="10514" width="1.625" style="99" customWidth="1"/>
    <col min="10515" max="10515" width="15" style="99" customWidth="1"/>
    <col min="10516" max="10517" width="0" style="99" hidden="1" customWidth="1"/>
    <col min="10518" max="10518" width="1.625" style="99" customWidth="1"/>
    <col min="10519" max="10519" width="10.625" style="99" customWidth="1"/>
    <col min="10520" max="10520" width="11" style="99" customWidth="1"/>
    <col min="10521" max="10752" width="9" style="99"/>
    <col min="10753" max="10753" width="26.25" style="99" customWidth="1"/>
    <col min="10754" max="10754" width="1.625" style="99" customWidth="1"/>
    <col min="10755" max="10755" width="25.625" style="99" customWidth="1"/>
    <col min="10756" max="10756" width="1.625" style="99" customWidth="1"/>
    <col min="10757" max="10757" width="10.625" style="99" customWidth="1"/>
    <col min="10758" max="10758" width="1.625" style="99" customWidth="1"/>
    <col min="10759" max="10759" width="12.625" style="99" customWidth="1"/>
    <col min="10760" max="10760" width="1.625" style="99" customWidth="1"/>
    <col min="10761" max="10761" width="17.625" style="99" customWidth="1"/>
    <col min="10762" max="10762" width="1.625" style="99" customWidth="1"/>
    <col min="10763" max="10763" width="15.625" style="99" customWidth="1"/>
    <col min="10764" max="10764" width="1.625" style="99" customWidth="1"/>
    <col min="10765" max="10765" width="11.625" style="99" customWidth="1"/>
    <col min="10766" max="10766" width="1.625" style="99" customWidth="1"/>
    <col min="10767" max="10767" width="11.625" style="99" customWidth="1"/>
    <col min="10768" max="10768" width="1.625" style="99" customWidth="1"/>
    <col min="10769" max="10769" width="15.625" style="99" customWidth="1"/>
    <col min="10770" max="10770" width="1.625" style="99" customWidth="1"/>
    <col min="10771" max="10771" width="15" style="99" customWidth="1"/>
    <col min="10772" max="10773" width="0" style="99" hidden="1" customWidth="1"/>
    <col min="10774" max="10774" width="1.625" style="99" customWidth="1"/>
    <col min="10775" max="10775" width="10.625" style="99" customWidth="1"/>
    <col min="10776" max="10776" width="11" style="99" customWidth="1"/>
    <col min="10777" max="11008" width="9" style="99"/>
    <col min="11009" max="11009" width="26.25" style="99" customWidth="1"/>
    <col min="11010" max="11010" width="1.625" style="99" customWidth="1"/>
    <col min="11011" max="11011" width="25.625" style="99" customWidth="1"/>
    <col min="11012" max="11012" width="1.625" style="99" customWidth="1"/>
    <col min="11013" max="11013" width="10.625" style="99" customWidth="1"/>
    <col min="11014" max="11014" width="1.625" style="99" customWidth="1"/>
    <col min="11015" max="11015" width="12.625" style="99" customWidth="1"/>
    <col min="11016" max="11016" width="1.625" style="99" customWidth="1"/>
    <col min="11017" max="11017" width="17.625" style="99" customWidth="1"/>
    <col min="11018" max="11018" width="1.625" style="99" customWidth="1"/>
    <col min="11019" max="11019" width="15.625" style="99" customWidth="1"/>
    <col min="11020" max="11020" width="1.625" style="99" customWidth="1"/>
    <col min="11021" max="11021" width="11.625" style="99" customWidth="1"/>
    <col min="11022" max="11022" width="1.625" style="99" customWidth="1"/>
    <col min="11023" max="11023" width="11.625" style="99" customWidth="1"/>
    <col min="11024" max="11024" width="1.625" style="99" customWidth="1"/>
    <col min="11025" max="11025" width="15.625" style="99" customWidth="1"/>
    <col min="11026" max="11026" width="1.625" style="99" customWidth="1"/>
    <col min="11027" max="11027" width="15" style="99" customWidth="1"/>
    <col min="11028" max="11029" width="0" style="99" hidden="1" customWidth="1"/>
    <col min="11030" max="11030" width="1.625" style="99" customWidth="1"/>
    <col min="11031" max="11031" width="10.625" style="99" customWidth="1"/>
    <col min="11032" max="11032" width="11" style="99" customWidth="1"/>
    <col min="11033" max="11264" width="9" style="99"/>
    <col min="11265" max="11265" width="26.25" style="99" customWidth="1"/>
    <col min="11266" max="11266" width="1.625" style="99" customWidth="1"/>
    <col min="11267" max="11267" width="25.625" style="99" customWidth="1"/>
    <col min="11268" max="11268" width="1.625" style="99" customWidth="1"/>
    <col min="11269" max="11269" width="10.625" style="99" customWidth="1"/>
    <col min="11270" max="11270" width="1.625" style="99" customWidth="1"/>
    <col min="11271" max="11271" width="12.625" style="99" customWidth="1"/>
    <col min="11272" max="11272" width="1.625" style="99" customWidth="1"/>
    <col min="11273" max="11273" width="17.625" style="99" customWidth="1"/>
    <col min="11274" max="11274" width="1.625" style="99" customWidth="1"/>
    <col min="11275" max="11275" width="15.625" style="99" customWidth="1"/>
    <col min="11276" max="11276" width="1.625" style="99" customWidth="1"/>
    <col min="11277" max="11277" width="11.625" style="99" customWidth="1"/>
    <col min="11278" max="11278" width="1.625" style="99" customWidth="1"/>
    <col min="11279" max="11279" width="11.625" style="99" customWidth="1"/>
    <col min="11280" max="11280" width="1.625" style="99" customWidth="1"/>
    <col min="11281" max="11281" width="15.625" style="99" customWidth="1"/>
    <col min="11282" max="11282" width="1.625" style="99" customWidth="1"/>
    <col min="11283" max="11283" width="15" style="99" customWidth="1"/>
    <col min="11284" max="11285" width="0" style="99" hidden="1" customWidth="1"/>
    <col min="11286" max="11286" width="1.625" style="99" customWidth="1"/>
    <col min="11287" max="11287" width="10.625" style="99" customWidth="1"/>
    <col min="11288" max="11288" width="11" style="99" customWidth="1"/>
    <col min="11289" max="11520" width="9" style="99"/>
    <col min="11521" max="11521" width="26.25" style="99" customWidth="1"/>
    <col min="11522" max="11522" width="1.625" style="99" customWidth="1"/>
    <col min="11523" max="11523" width="25.625" style="99" customWidth="1"/>
    <col min="11524" max="11524" width="1.625" style="99" customWidth="1"/>
    <col min="11525" max="11525" width="10.625" style="99" customWidth="1"/>
    <col min="11526" max="11526" width="1.625" style="99" customWidth="1"/>
    <col min="11527" max="11527" width="12.625" style="99" customWidth="1"/>
    <col min="11528" max="11528" width="1.625" style="99" customWidth="1"/>
    <col min="11529" max="11529" width="17.625" style="99" customWidth="1"/>
    <col min="11530" max="11530" width="1.625" style="99" customWidth="1"/>
    <col min="11531" max="11531" width="15.625" style="99" customWidth="1"/>
    <col min="11532" max="11532" width="1.625" style="99" customWidth="1"/>
    <col min="11533" max="11533" width="11.625" style="99" customWidth="1"/>
    <col min="11534" max="11534" width="1.625" style="99" customWidth="1"/>
    <col min="11535" max="11535" width="11.625" style="99" customWidth="1"/>
    <col min="11536" max="11536" width="1.625" style="99" customWidth="1"/>
    <col min="11537" max="11537" width="15.625" style="99" customWidth="1"/>
    <col min="11538" max="11538" width="1.625" style="99" customWidth="1"/>
    <col min="11539" max="11539" width="15" style="99" customWidth="1"/>
    <col min="11540" max="11541" width="0" style="99" hidden="1" customWidth="1"/>
    <col min="11542" max="11542" width="1.625" style="99" customWidth="1"/>
    <col min="11543" max="11543" width="10.625" style="99" customWidth="1"/>
    <col min="11544" max="11544" width="11" style="99" customWidth="1"/>
    <col min="11545" max="11776" width="9" style="99"/>
    <col min="11777" max="11777" width="26.25" style="99" customWidth="1"/>
    <col min="11778" max="11778" width="1.625" style="99" customWidth="1"/>
    <col min="11779" max="11779" width="25.625" style="99" customWidth="1"/>
    <col min="11780" max="11780" width="1.625" style="99" customWidth="1"/>
    <col min="11781" max="11781" width="10.625" style="99" customWidth="1"/>
    <col min="11782" max="11782" width="1.625" style="99" customWidth="1"/>
    <col min="11783" max="11783" width="12.625" style="99" customWidth="1"/>
    <col min="11784" max="11784" width="1.625" style="99" customWidth="1"/>
    <col min="11785" max="11785" width="17.625" style="99" customWidth="1"/>
    <col min="11786" max="11786" width="1.625" style="99" customWidth="1"/>
    <col min="11787" max="11787" width="15.625" style="99" customWidth="1"/>
    <col min="11788" max="11788" width="1.625" style="99" customWidth="1"/>
    <col min="11789" max="11789" width="11.625" style="99" customWidth="1"/>
    <col min="11790" max="11790" width="1.625" style="99" customWidth="1"/>
    <col min="11791" max="11791" width="11.625" style="99" customWidth="1"/>
    <col min="11792" max="11792" width="1.625" style="99" customWidth="1"/>
    <col min="11793" max="11793" width="15.625" style="99" customWidth="1"/>
    <col min="11794" max="11794" width="1.625" style="99" customWidth="1"/>
    <col min="11795" max="11795" width="15" style="99" customWidth="1"/>
    <col min="11796" max="11797" width="0" style="99" hidden="1" customWidth="1"/>
    <col min="11798" max="11798" width="1.625" style="99" customWidth="1"/>
    <col min="11799" max="11799" width="10.625" style="99" customWidth="1"/>
    <col min="11800" max="11800" width="11" style="99" customWidth="1"/>
    <col min="11801" max="12032" width="9" style="99"/>
    <col min="12033" max="12033" width="26.25" style="99" customWidth="1"/>
    <col min="12034" max="12034" width="1.625" style="99" customWidth="1"/>
    <col min="12035" max="12035" width="25.625" style="99" customWidth="1"/>
    <col min="12036" max="12036" width="1.625" style="99" customWidth="1"/>
    <col min="12037" max="12037" width="10.625" style="99" customWidth="1"/>
    <col min="12038" max="12038" width="1.625" style="99" customWidth="1"/>
    <col min="12039" max="12039" width="12.625" style="99" customWidth="1"/>
    <col min="12040" max="12040" width="1.625" style="99" customWidth="1"/>
    <col min="12041" max="12041" width="17.625" style="99" customWidth="1"/>
    <col min="12042" max="12042" width="1.625" style="99" customWidth="1"/>
    <col min="12043" max="12043" width="15.625" style="99" customWidth="1"/>
    <col min="12044" max="12044" width="1.625" style="99" customWidth="1"/>
    <col min="12045" max="12045" width="11.625" style="99" customWidth="1"/>
    <col min="12046" max="12046" width="1.625" style="99" customWidth="1"/>
    <col min="12047" max="12047" width="11.625" style="99" customWidth="1"/>
    <col min="12048" max="12048" width="1.625" style="99" customWidth="1"/>
    <col min="12049" max="12049" width="15.625" style="99" customWidth="1"/>
    <col min="12050" max="12050" width="1.625" style="99" customWidth="1"/>
    <col min="12051" max="12051" width="15" style="99" customWidth="1"/>
    <col min="12052" max="12053" width="0" style="99" hidden="1" customWidth="1"/>
    <col min="12054" max="12054" width="1.625" style="99" customWidth="1"/>
    <col min="12055" max="12055" width="10.625" style="99" customWidth="1"/>
    <col min="12056" max="12056" width="11" style="99" customWidth="1"/>
    <col min="12057" max="12288" width="9" style="99"/>
    <col min="12289" max="12289" width="26.25" style="99" customWidth="1"/>
    <col min="12290" max="12290" width="1.625" style="99" customWidth="1"/>
    <col min="12291" max="12291" width="25.625" style="99" customWidth="1"/>
    <col min="12292" max="12292" width="1.625" style="99" customWidth="1"/>
    <col min="12293" max="12293" width="10.625" style="99" customWidth="1"/>
    <col min="12294" max="12294" width="1.625" style="99" customWidth="1"/>
    <col min="12295" max="12295" width="12.625" style="99" customWidth="1"/>
    <col min="12296" max="12296" width="1.625" style="99" customWidth="1"/>
    <col min="12297" max="12297" width="17.625" style="99" customWidth="1"/>
    <col min="12298" max="12298" width="1.625" style="99" customWidth="1"/>
    <col min="12299" max="12299" width="15.625" style="99" customWidth="1"/>
    <col min="12300" max="12300" width="1.625" style="99" customWidth="1"/>
    <col min="12301" max="12301" width="11.625" style="99" customWidth="1"/>
    <col min="12302" max="12302" width="1.625" style="99" customWidth="1"/>
    <col min="12303" max="12303" width="11.625" style="99" customWidth="1"/>
    <col min="12304" max="12304" width="1.625" style="99" customWidth="1"/>
    <col min="12305" max="12305" width="15.625" style="99" customWidth="1"/>
    <col min="12306" max="12306" width="1.625" style="99" customWidth="1"/>
    <col min="12307" max="12307" width="15" style="99" customWidth="1"/>
    <col min="12308" max="12309" width="0" style="99" hidden="1" customWidth="1"/>
    <col min="12310" max="12310" width="1.625" style="99" customWidth="1"/>
    <col min="12311" max="12311" width="10.625" style="99" customWidth="1"/>
    <col min="12312" max="12312" width="11" style="99" customWidth="1"/>
    <col min="12313" max="12544" width="9" style="99"/>
    <col min="12545" max="12545" width="26.25" style="99" customWidth="1"/>
    <col min="12546" max="12546" width="1.625" style="99" customWidth="1"/>
    <col min="12547" max="12547" width="25.625" style="99" customWidth="1"/>
    <col min="12548" max="12548" width="1.625" style="99" customWidth="1"/>
    <col min="12549" max="12549" width="10.625" style="99" customWidth="1"/>
    <col min="12550" max="12550" width="1.625" style="99" customWidth="1"/>
    <col min="12551" max="12551" width="12.625" style="99" customWidth="1"/>
    <col min="12552" max="12552" width="1.625" style="99" customWidth="1"/>
    <col min="12553" max="12553" width="17.625" style="99" customWidth="1"/>
    <col min="12554" max="12554" width="1.625" style="99" customWidth="1"/>
    <col min="12555" max="12555" width="15.625" style="99" customWidth="1"/>
    <col min="12556" max="12556" width="1.625" style="99" customWidth="1"/>
    <col min="12557" max="12557" width="11.625" style="99" customWidth="1"/>
    <col min="12558" max="12558" width="1.625" style="99" customWidth="1"/>
    <col min="12559" max="12559" width="11.625" style="99" customWidth="1"/>
    <col min="12560" max="12560" width="1.625" style="99" customWidth="1"/>
    <col min="12561" max="12561" width="15.625" style="99" customWidth="1"/>
    <col min="12562" max="12562" width="1.625" style="99" customWidth="1"/>
    <col min="12563" max="12563" width="15" style="99" customWidth="1"/>
    <col min="12564" max="12565" width="0" style="99" hidden="1" customWidth="1"/>
    <col min="12566" max="12566" width="1.625" style="99" customWidth="1"/>
    <col min="12567" max="12567" width="10.625" style="99" customWidth="1"/>
    <col min="12568" max="12568" width="11" style="99" customWidth="1"/>
    <col min="12569" max="12800" width="9" style="99"/>
    <col min="12801" max="12801" width="26.25" style="99" customWidth="1"/>
    <col min="12802" max="12802" width="1.625" style="99" customWidth="1"/>
    <col min="12803" max="12803" width="25.625" style="99" customWidth="1"/>
    <col min="12804" max="12804" width="1.625" style="99" customWidth="1"/>
    <col min="12805" max="12805" width="10.625" style="99" customWidth="1"/>
    <col min="12806" max="12806" width="1.625" style="99" customWidth="1"/>
    <col min="12807" max="12807" width="12.625" style="99" customWidth="1"/>
    <col min="12808" max="12808" width="1.625" style="99" customWidth="1"/>
    <col min="12809" max="12809" width="17.625" style="99" customWidth="1"/>
    <col min="12810" max="12810" width="1.625" style="99" customWidth="1"/>
    <col min="12811" max="12811" width="15.625" style="99" customWidth="1"/>
    <col min="12812" max="12812" width="1.625" style="99" customWidth="1"/>
    <col min="12813" max="12813" width="11.625" style="99" customWidth="1"/>
    <col min="12814" max="12814" width="1.625" style="99" customWidth="1"/>
    <col min="12815" max="12815" width="11.625" style="99" customWidth="1"/>
    <col min="12816" max="12816" width="1.625" style="99" customWidth="1"/>
    <col min="12817" max="12817" width="15.625" style="99" customWidth="1"/>
    <col min="12818" max="12818" width="1.625" style="99" customWidth="1"/>
    <col min="12819" max="12819" width="15" style="99" customWidth="1"/>
    <col min="12820" max="12821" width="0" style="99" hidden="1" customWidth="1"/>
    <col min="12822" max="12822" width="1.625" style="99" customWidth="1"/>
    <col min="12823" max="12823" width="10.625" style="99" customWidth="1"/>
    <col min="12824" max="12824" width="11" style="99" customWidth="1"/>
    <col min="12825" max="13056" width="9" style="99"/>
    <col min="13057" max="13057" width="26.25" style="99" customWidth="1"/>
    <col min="13058" max="13058" width="1.625" style="99" customWidth="1"/>
    <col min="13059" max="13059" width="25.625" style="99" customWidth="1"/>
    <col min="13060" max="13060" width="1.625" style="99" customWidth="1"/>
    <col min="13061" max="13061" width="10.625" style="99" customWidth="1"/>
    <col min="13062" max="13062" width="1.625" style="99" customWidth="1"/>
    <col min="13063" max="13063" width="12.625" style="99" customWidth="1"/>
    <col min="13064" max="13064" width="1.625" style="99" customWidth="1"/>
    <col min="13065" max="13065" width="17.625" style="99" customWidth="1"/>
    <col min="13066" max="13066" width="1.625" style="99" customWidth="1"/>
    <col min="13067" max="13067" width="15.625" style="99" customWidth="1"/>
    <col min="13068" max="13068" width="1.625" style="99" customWidth="1"/>
    <col min="13069" max="13069" width="11.625" style="99" customWidth="1"/>
    <col min="13070" max="13070" width="1.625" style="99" customWidth="1"/>
    <col min="13071" max="13071" width="11.625" style="99" customWidth="1"/>
    <col min="13072" max="13072" width="1.625" style="99" customWidth="1"/>
    <col min="13073" max="13073" width="15.625" style="99" customWidth="1"/>
    <col min="13074" max="13074" width="1.625" style="99" customWidth="1"/>
    <col min="13075" max="13075" width="15" style="99" customWidth="1"/>
    <col min="13076" max="13077" width="0" style="99" hidden="1" customWidth="1"/>
    <col min="13078" max="13078" width="1.625" style="99" customWidth="1"/>
    <col min="13079" max="13079" width="10.625" style="99" customWidth="1"/>
    <col min="13080" max="13080" width="11" style="99" customWidth="1"/>
    <col min="13081" max="13312" width="9" style="99"/>
    <col min="13313" max="13313" width="26.25" style="99" customWidth="1"/>
    <col min="13314" max="13314" width="1.625" style="99" customWidth="1"/>
    <col min="13315" max="13315" width="25.625" style="99" customWidth="1"/>
    <col min="13316" max="13316" width="1.625" style="99" customWidth="1"/>
    <col min="13317" max="13317" width="10.625" style="99" customWidth="1"/>
    <col min="13318" max="13318" width="1.625" style="99" customWidth="1"/>
    <col min="13319" max="13319" width="12.625" style="99" customWidth="1"/>
    <col min="13320" max="13320" width="1.625" style="99" customWidth="1"/>
    <col min="13321" max="13321" width="17.625" style="99" customWidth="1"/>
    <col min="13322" max="13322" width="1.625" style="99" customWidth="1"/>
    <col min="13323" max="13323" width="15.625" style="99" customWidth="1"/>
    <col min="13324" max="13324" width="1.625" style="99" customWidth="1"/>
    <col min="13325" max="13325" width="11.625" style="99" customWidth="1"/>
    <col min="13326" max="13326" width="1.625" style="99" customWidth="1"/>
    <col min="13327" max="13327" width="11.625" style="99" customWidth="1"/>
    <col min="13328" max="13328" width="1.625" style="99" customWidth="1"/>
    <col min="13329" max="13329" width="15.625" style="99" customWidth="1"/>
    <col min="13330" max="13330" width="1.625" style="99" customWidth="1"/>
    <col min="13331" max="13331" width="15" style="99" customWidth="1"/>
    <col min="13332" max="13333" width="0" style="99" hidden="1" customWidth="1"/>
    <col min="13334" max="13334" width="1.625" style="99" customWidth="1"/>
    <col min="13335" max="13335" width="10.625" style="99" customWidth="1"/>
    <col min="13336" max="13336" width="11" style="99" customWidth="1"/>
    <col min="13337" max="13568" width="9" style="99"/>
    <col min="13569" max="13569" width="26.25" style="99" customWidth="1"/>
    <col min="13570" max="13570" width="1.625" style="99" customWidth="1"/>
    <col min="13571" max="13571" width="25.625" style="99" customWidth="1"/>
    <col min="13572" max="13572" width="1.625" style="99" customWidth="1"/>
    <col min="13573" max="13573" width="10.625" style="99" customWidth="1"/>
    <col min="13574" max="13574" width="1.625" style="99" customWidth="1"/>
    <col min="13575" max="13575" width="12.625" style="99" customWidth="1"/>
    <col min="13576" max="13576" width="1.625" style="99" customWidth="1"/>
    <col min="13577" max="13577" width="17.625" style="99" customWidth="1"/>
    <col min="13578" max="13578" width="1.625" style="99" customWidth="1"/>
    <col min="13579" max="13579" width="15.625" style="99" customWidth="1"/>
    <col min="13580" max="13580" width="1.625" style="99" customWidth="1"/>
    <col min="13581" max="13581" width="11.625" style="99" customWidth="1"/>
    <col min="13582" max="13582" width="1.625" style="99" customWidth="1"/>
    <col min="13583" max="13583" width="11.625" style="99" customWidth="1"/>
    <col min="13584" max="13584" width="1.625" style="99" customWidth="1"/>
    <col min="13585" max="13585" width="15.625" style="99" customWidth="1"/>
    <col min="13586" max="13586" width="1.625" style="99" customWidth="1"/>
    <col min="13587" max="13587" width="15" style="99" customWidth="1"/>
    <col min="13588" max="13589" width="0" style="99" hidden="1" customWidth="1"/>
    <col min="13590" max="13590" width="1.625" style="99" customWidth="1"/>
    <col min="13591" max="13591" width="10.625" style="99" customWidth="1"/>
    <col min="13592" max="13592" width="11" style="99" customWidth="1"/>
    <col min="13593" max="13824" width="9" style="99"/>
    <col min="13825" max="13825" width="26.25" style="99" customWidth="1"/>
    <col min="13826" max="13826" width="1.625" style="99" customWidth="1"/>
    <col min="13827" max="13827" width="25.625" style="99" customWidth="1"/>
    <col min="13828" max="13828" width="1.625" style="99" customWidth="1"/>
    <col min="13829" max="13829" width="10.625" style="99" customWidth="1"/>
    <col min="13830" max="13830" width="1.625" style="99" customWidth="1"/>
    <col min="13831" max="13831" width="12.625" style="99" customWidth="1"/>
    <col min="13832" max="13832" width="1.625" style="99" customWidth="1"/>
    <col min="13833" max="13833" width="17.625" style="99" customWidth="1"/>
    <col min="13834" max="13834" width="1.625" style="99" customWidth="1"/>
    <col min="13835" max="13835" width="15.625" style="99" customWidth="1"/>
    <col min="13836" max="13836" width="1.625" style="99" customWidth="1"/>
    <col min="13837" max="13837" width="11.625" style="99" customWidth="1"/>
    <col min="13838" max="13838" width="1.625" style="99" customWidth="1"/>
    <col min="13839" max="13839" width="11.625" style="99" customWidth="1"/>
    <col min="13840" max="13840" width="1.625" style="99" customWidth="1"/>
    <col min="13841" max="13841" width="15.625" style="99" customWidth="1"/>
    <col min="13842" max="13842" width="1.625" style="99" customWidth="1"/>
    <col min="13843" max="13843" width="15" style="99" customWidth="1"/>
    <col min="13844" max="13845" width="0" style="99" hidden="1" customWidth="1"/>
    <col min="13846" max="13846" width="1.625" style="99" customWidth="1"/>
    <col min="13847" max="13847" width="10.625" style="99" customWidth="1"/>
    <col min="13848" max="13848" width="11" style="99" customWidth="1"/>
    <col min="13849" max="14080" width="9" style="99"/>
    <col min="14081" max="14081" width="26.25" style="99" customWidth="1"/>
    <col min="14082" max="14082" width="1.625" style="99" customWidth="1"/>
    <col min="14083" max="14083" width="25.625" style="99" customWidth="1"/>
    <col min="14084" max="14084" width="1.625" style="99" customWidth="1"/>
    <col min="14085" max="14085" width="10.625" style="99" customWidth="1"/>
    <col min="14086" max="14086" width="1.625" style="99" customWidth="1"/>
    <col min="14087" max="14087" width="12.625" style="99" customWidth="1"/>
    <col min="14088" max="14088" width="1.625" style="99" customWidth="1"/>
    <col min="14089" max="14089" width="17.625" style="99" customWidth="1"/>
    <col min="14090" max="14090" width="1.625" style="99" customWidth="1"/>
    <col min="14091" max="14091" width="15.625" style="99" customWidth="1"/>
    <col min="14092" max="14092" width="1.625" style="99" customWidth="1"/>
    <col min="14093" max="14093" width="11.625" style="99" customWidth="1"/>
    <col min="14094" max="14094" width="1.625" style="99" customWidth="1"/>
    <col min="14095" max="14095" width="11.625" style="99" customWidth="1"/>
    <col min="14096" max="14096" width="1.625" style="99" customWidth="1"/>
    <col min="14097" max="14097" width="15.625" style="99" customWidth="1"/>
    <col min="14098" max="14098" width="1.625" style="99" customWidth="1"/>
    <col min="14099" max="14099" width="15" style="99" customWidth="1"/>
    <col min="14100" max="14101" width="0" style="99" hidden="1" customWidth="1"/>
    <col min="14102" max="14102" width="1.625" style="99" customWidth="1"/>
    <col min="14103" max="14103" width="10.625" style="99" customWidth="1"/>
    <col min="14104" max="14104" width="11" style="99" customWidth="1"/>
    <col min="14105" max="14336" width="9" style="99"/>
    <col min="14337" max="14337" width="26.25" style="99" customWidth="1"/>
    <col min="14338" max="14338" width="1.625" style="99" customWidth="1"/>
    <col min="14339" max="14339" width="25.625" style="99" customWidth="1"/>
    <col min="14340" max="14340" width="1.625" style="99" customWidth="1"/>
    <col min="14341" max="14341" width="10.625" style="99" customWidth="1"/>
    <col min="14342" max="14342" width="1.625" style="99" customWidth="1"/>
    <col min="14343" max="14343" width="12.625" style="99" customWidth="1"/>
    <col min="14344" max="14344" width="1.625" style="99" customWidth="1"/>
    <col min="14345" max="14345" width="17.625" style="99" customWidth="1"/>
    <col min="14346" max="14346" width="1.625" style="99" customWidth="1"/>
    <col min="14347" max="14347" width="15.625" style="99" customWidth="1"/>
    <col min="14348" max="14348" width="1.625" style="99" customWidth="1"/>
    <col min="14349" max="14349" width="11.625" style="99" customWidth="1"/>
    <col min="14350" max="14350" width="1.625" style="99" customWidth="1"/>
    <col min="14351" max="14351" width="11.625" style="99" customWidth="1"/>
    <col min="14352" max="14352" width="1.625" style="99" customWidth="1"/>
    <col min="14353" max="14353" width="15.625" style="99" customWidth="1"/>
    <col min="14354" max="14354" width="1.625" style="99" customWidth="1"/>
    <col min="14355" max="14355" width="15" style="99" customWidth="1"/>
    <col min="14356" max="14357" width="0" style="99" hidden="1" customWidth="1"/>
    <col min="14358" max="14358" width="1.625" style="99" customWidth="1"/>
    <col min="14359" max="14359" width="10.625" style="99" customWidth="1"/>
    <col min="14360" max="14360" width="11" style="99" customWidth="1"/>
    <col min="14361" max="14592" width="9" style="99"/>
    <col min="14593" max="14593" width="26.25" style="99" customWidth="1"/>
    <col min="14594" max="14594" width="1.625" style="99" customWidth="1"/>
    <col min="14595" max="14595" width="25.625" style="99" customWidth="1"/>
    <col min="14596" max="14596" width="1.625" style="99" customWidth="1"/>
    <col min="14597" max="14597" width="10.625" style="99" customWidth="1"/>
    <col min="14598" max="14598" width="1.625" style="99" customWidth="1"/>
    <col min="14599" max="14599" width="12.625" style="99" customWidth="1"/>
    <col min="14600" max="14600" width="1.625" style="99" customWidth="1"/>
    <col min="14601" max="14601" width="17.625" style="99" customWidth="1"/>
    <col min="14602" max="14602" width="1.625" style="99" customWidth="1"/>
    <col min="14603" max="14603" width="15.625" style="99" customWidth="1"/>
    <col min="14604" max="14604" width="1.625" style="99" customWidth="1"/>
    <col min="14605" max="14605" width="11.625" style="99" customWidth="1"/>
    <col min="14606" max="14606" width="1.625" style="99" customWidth="1"/>
    <col min="14607" max="14607" width="11.625" style="99" customWidth="1"/>
    <col min="14608" max="14608" width="1.625" style="99" customWidth="1"/>
    <col min="14609" max="14609" width="15.625" style="99" customWidth="1"/>
    <col min="14610" max="14610" width="1.625" style="99" customWidth="1"/>
    <col min="14611" max="14611" width="15" style="99" customWidth="1"/>
    <col min="14612" max="14613" width="0" style="99" hidden="1" customWidth="1"/>
    <col min="14614" max="14614" width="1.625" style="99" customWidth="1"/>
    <col min="14615" max="14615" width="10.625" style="99" customWidth="1"/>
    <col min="14616" max="14616" width="11" style="99" customWidth="1"/>
    <col min="14617" max="14848" width="9" style="99"/>
    <col min="14849" max="14849" width="26.25" style="99" customWidth="1"/>
    <col min="14850" max="14850" width="1.625" style="99" customWidth="1"/>
    <col min="14851" max="14851" width="25.625" style="99" customWidth="1"/>
    <col min="14852" max="14852" width="1.625" style="99" customWidth="1"/>
    <col min="14853" max="14853" width="10.625" style="99" customWidth="1"/>
    <col min="14854" max="14854" width="1.625" style="99" customWidth="1"/>
    <col min="14855" max="14855" width="12.625" style="99" customWidth="1"/>
    <col min="14856" max="14856" width="1.625" style="99" customWidth="1"/>
    <col min="14857" max="14857" width="17.625" style="99" customWidth="1"/>
    <col min="14858" max="14858" width="1.625" style="99" customWidth="1"/>
    <col min="14859" max="14859" width="15.625" style="99" customWidth="1"/>
    <col min="14860" max="14860" width="1.625" style="99" customWidth="1"/>
    <col min="14861" max="14861" width="11.625" style="99" customWidth="1"/>
    <col min="14862" max="14862" width="1.625" style="99" customWidth="1"/>
    <col min="14863" max="14863" width="11.625" style="99" customWidth="1"/>
    <col min="14864" max="14864" width="1.625" style="99" customWidth="1"/>
    <col min="14865" max="14865" width="15.625" style="99" customWidth="1"/>
    <col min="14866" max="14866" width="1.625" style="99" customWidth="1"/>
    <col min="14867" max="14867" width="15" style="99" customWidth="1"/>
    <col min="14868" max="14869" width="0" style="99" hidden="1" customWidth="1"/>
    <col min="14870" max="14870" width="1.625" style="99" customWidth="1"/>
    <col min="14871" max="14871" width="10.625" style="99" customWidth="1"/>
    <col min="14872" max="14872" width="11" style="99" customWidth="1"/>
    <col min="14873" max="15104" width="9" style="99"/>
    <col min="15105" max="15105" width="26.25" style="99" customWidth="1"/>
    <col min="15106" max="15106" width="1.625" style="99" customWidth="1"/>
    <col min="15107" max="15107" width="25.625" style="99" customWidth="1"/>
    <col min="15108" max="15108" width="1.625" style="99" customWidth="1"/>
    <col min="15109" max="15109" width="10.625" style="99" customWidth="1"/>
    <col min="15110" max="15110" width="1.625" style="99" customWidth="1"/>
    <col min="15111" max="15111" width="12.625" style="99" customWidth="1"/>
    <col min="15112" max="15112" width="1.625" style="99" customWidth="1"/>
    <col min="15113" max="15113" width="17.625" style="99" customWidth="1"/>
    <col min="15114" max="15114" width="1.625" style="99" customWidth="1"/>
    <col min="15115" max="15115" width="15.625" style="99" customWidth="1"/>
    <col min="15116" max="15116" width="1.625" style="99" customWidth="1"/>
    <col min="15117" max="15117" width="11.625" style="99" customWidth="1"/>
    <col min="15118" max="15118" width="1.625" style="99" customWidth="1"/>
    <col min="15119" max="15119" width="11.625" style="99" customWidth="1"/>
    <col min="15120" max="15120" width="1.625" style="99" customWidth="1"/>
    <col min="15121" max="15121" width="15.625" style="99" customWidth="1"/>
    <col min="15122" max="15122" width="1.625" style="99" customWidth="1"/>
    <col min="15123" max="15123" width="15" style="99" customWidth="1"/>
    <col min="15124" max="15125" width="0" style="99" hidden="1" customWidth="1"/>
    <col min="15126" max="15126" width="1.625" style="99" customWidth="1"/>
    <col min="15127" max="15127" width="10.625" style="99" customWidth="1"/>
    <col min="15128" max="15128" width="11" style="99" customWidth="1"/>
    <col min="15129" max="15360" width="9" style="99"/>
    <col min="15361" max="15361" width="26.25" style="99" customWidth="1"/>
    <col min="15362" max="15362" width="1.625" style="99" customWidth="1"/>
    <col min="15363" max="15363" width="25.625" style="99" customWidth="1"/>
    <col min="15364" max="15364" width="1.625" style="99" customWidth="1"/>
    <col min="15365" max="15365" width="10.625" style="99" customWidth="1"/>
    <col min="15366" max="15366" width="1.625" style="99" customWidth="1"/>
    <col min="15367" max="15367" width="12.625" style="99" customWidth="1"/>
    <col min="15368" max="15368" width="1.625" style="99" customWidth="1"/>
    <col min="15369" max="15369" width="17.625" style="99" customWidth="1"/>
    <col min="15370" max="15370" width="1.625" style="99" customWidth="1"/>
    <col min="15371" max="15371" width="15.625" style="99" customWidth="1"/>
    <col min="15372" max="15372" width="1.625" style="99" customWidth="1"/>
    <col min="15373" max="15373" width="11.625" style="99" customWidth="1"/>
    <col min="15374" max="15374" width="1.625" style="99" customWidth="1"/>
    <col min="15375" max="15375" width="11.625" style="99" customWidth="1"/>
    <col min="15376" max="15376" width="1.625" style="99" customWidth="1"/>
    <col min="15377" max="15377" width="15.625" style="99" customWidth="1"/>
    <col min="15378" max="15378" width="1.625" style="99" customWidth="1"/>
    <col min="15379" max="15379" width="15" style="99" customWidth="1"/>
    <col min="15380" max="15381" width="0" style="99" hidden="1" customWidth="1"/>
    <col min="15382" max="15382" width="1.625" style="99" customWidth="1"/>
    <col min="15383" max="15383" width="10.625" style="99" customWidth="1"/>
    <col min="15384" max="15384" width="11" style="99" customWidth="1"/>
    <col min="15385" max="15616" width="9" style="99"/>
    <col min="15617" max="15617" width="26.25" style="99" customWidth="1"/>
    <col min="15618" max="15618" width="1.625" style="99" customWidth="1"/>
    <col min="15619" max="15619" width="25.625" style="99" customWidth="1"/>
    <col min="15620" max="15620" width="1.625" style="99" customWidth="1"/>
    <col min="15621" max="15621" width="10.625" style="99" customWidth="1"/>
    <col min="15622" max="15622" width="1.625" style="99" customWidth="1"/>
    <col min="15623" max="15623" width="12.625" style="99" customWidth="1"/>
    <col min="15624" max="15624" width="1.625" style="99" customWidth="1"/>
    <col min="15625" max="15625" width="17.625" style="99" customWidth="1"/>
    <col min="15626" max="15626" width="1.625" style="99" customWidth="1"/>
    <col min="15627" max="15627" width="15.625" style="99" customWidth="1"/>
    <col min="15628" max="15628" width="1.625" style="99" customWidth="1"/>
    <col min="15629" max="15629" width="11.625" style="99" customWidth="1"/>
    <col min="15630" max="15630" width="1.625" style="99" customWidth="1"/>
    <col min="15631" max="15631" width="11.625" style="99" customWidth="1"/>
    <col min="15632" max="15632" width="1.625" style="99" customWidth="1"/>
    <col min="15633" max="15633" width="15.625" style="99" customWidth="1"/>
    <col min="15634" max="15634" width="1.625" style="99" customWidth="1"/>
    <col min="15635" max="15635" width="15" style="99" customWidth="1"/>
    <col min="15636" max="15637" width="0" style="99" hidden="1" customWidth="1"/>
    <col min="15638" max="15638" width="1.625" style="99" customWidth="1"/>
    <col min="15639" max="15639" width="10.625" style="99" customWidth="1"/>
    <col min="15640" max="15640" width="11" style="99" customWidth="1"/>
    <col min="15641" max="15872" width="9" style="99"/>
    <col min="15873" max="15873" width="26.25" style="99" customWidth="1"/>
    <col min="15874" max="15874" width="1.625" style="99" customWidth="1"/>
    <col min="15875" max="15875" width="25.625" style="99" customWidth="1"/>
    <col min="15876" max="15876" width="1.625" style="99" customWidth="1"/>
    <col min="15877" max="15877" width="10.625" style="99" customWidth="1"/>
    <col min="15878" max="15878" width="1.625" style="99" customWidth="1"/>
    <col min="15879" max="15879" width="12.625" style="99" customWidth="1"/>
    <col min="15880" max="15880" width="1.625" style="99" customWidth="1"/>
    <col min="15881" max="15881" width="17.625" style="99" customWidth="1"/>
    <col min="15882" max="15882" width="1.625" style="99" customWidth="1"/>
    <col min="15883" max="15883" width="15.625" style="99" customWidth="1"/>
    <col min="15884" max="15884" width="1.625" style="99" customWidth="1"/>
    <col min="15885" max="15885" width="11.625" style="99" customWidth="1"/>
    <col min="15886" max="15886" width="1.625" style="99" customWidth="1"/>
    <col min="15887" max="15887" width="11.625" style="99" customWidth="1"/>
    <col min="15888" max="15888" width="1.625" style="99" customWidth="1"/>
    <col min="15889" max="15889" width="15.625" style="99" customWidth="1"/>
    <col min="15890" max="15890" width="1.625" style="99" customWidth="1"/>
    <col min="15891" max="15891" width="15" style="99" customWidth="1"/>
    <col min="15892" max="15893" width="0" style="99" hidden="1" customWidth="1"/>
    <col min="15894" max="15894" width="1.625" style="99" customWidth="1"/>
    <col min="15895" max="15895" width="10.625" style="99" customWidth="1"/>
    <col min="15896" max="15896" width="11" style="99" customWidth="1"/>
    <col min="15897" max="16128" width="9" style="99"/>
    <col min="16129" max="16129" width="26.25" style="99" customWidth="1"/>
    <col min="16130" max="16130" width="1.625" style="99" customWidth="1"/>
    <col min="16131" max="16131" width="25.625" style="99" customWidth="1"/>
    <col min="16132" max="16132" width="1.625" style="99" customWidth="1"/>
    <col min="16133" max="16133" width="10.625" style="99" customWidth="1"/>
    <col min="16134" max="16134" width="1.625" style="99" customWidth="1"/>
    <col min="16135" max="16135" width="12.625" style="99" customWidth="1"/>
    <col min="16136" max="16136" width="1.625" style="99" customWidth="1"/>
    <col min="16137" max="16137" width="17.625" style="99" customWidth="1"/>
    <col min="16138" max="16138" width="1.625" style="99" customWidth="1"/>
    <col min="16139" max="16139" width="15.625" style="99" customWidth="1"/>
    <col min="16140" max="16140" width="1.625" style="99" customWidth="1"/>
    <col min="16141" max="16141" width="11.625" style="99" customWidth="1"/>
    <col min="16142" max="16142" width="1.625" style="99" customWidth="1"/>
    <col min="16143" max="16143" width="11.625" style="99" customWidth="1"/>
    <col min="16144" max="16144" width="1.625" style="99" customWidth="1"/>
    <col min="16145" max="16145" width="15.625" style="99" customWidth="1"/>
    <col min="16146" max="16146" width="1.625" style="99" customWidth="1"/>
    <col min="16147" max="16147" width="15" style="99" customWidth="1"/>
    <col min="16148" max="16149" width="0" style="99" hidden="1" customWidth="1"/>
    <col min="16150" max="16150" width="1.625" style="99" customWidth="1"/>
    <col min="16151" max="16151" width="10.625" style="99" customWidth="1"/>
    <col min="16152" max="16152" width="11" style="99" customWidth="1"/>
    <col min="16153" max="16384" width="9" style="99"/>
  </cols>
  <sheetData>
    <row r="1" spans="1:24" ht="20.100000000000001" customHeight="1" x14ac:dyDescent="0.3">
      <c r="A1" s="266" t="s">
        <v>141</v>
      </c>
      <c r="B1" s="266"/>
      <c r="C1" s="266"/>
      <c r="D1" s="266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117"/>
    </row>
    <row r="2" spans="1:24" ht="15.75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17"/>
    </row>
    <row r="3" spans="1:24" ht="15.75" customHeight="1" x14ac:dyDescent="0.25">
      <c r="A3" s="267" t="s">
        <v>54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117"/>
    </row>
    <row r="4" spans="1:24" ht="15.75" customHeight="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17"/>
    </row>
    <row r="5" spans="1:24" ht="15.75" customHeight="1" thickBot="1" x14ac:dyDescent="0.3">
      <c r="A5" s="271" t="s">
        <v>75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117"/>
    </row>
    <row r="6" spans="1:24" ht="15.75" customHeight="1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U6" s="121"/>
      <c r="V6" s="121"/>
      <c r="W6" s="122"/>
      <c r="X6" s="117"/>
    </row>
    <row r="7" spans="1:24" ht="15.75" customHeight="1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1"/>
      <c r="R7" s="121"/>
      <c r="S7" s="121"/>
      <c r="T7" s="121"/>
      <c r="U7" s="121"/>
      <c r="V7" s="121"/>
      <c r="W7" s="121"/>
      <c r="X7" s="117"/>
    </row>
    <row r="8" spans="1:24" ht="15.75" customHeight="1" x14ac:dyDescent="0.25">
      <c r="A8" s="120" t="s">
        <v>55</v>
      </c>
      <c r="B8" s="118"/>
      <c r="C8" s="120" t="s">
        <v>55</v>
      </c>
      <c r="D8" s="120"/>
      <c r="E8" s="120" t="s">
        <v>56</v>
      </c>
      <c r="F8" s="120"/>
      <c r="G8" s="120" t="s">
        <v>56</v>
      </c>
      <c r="H8" s="120"/>
      <c r="I8" s="120" t="s">
        <v>57</v>
      </c>
      <c r="J8" s="120"/>
      <c r="K8" s="120" t="s">
        <v>55</v>
      </c>
      <c r="L8" s="120"/>
      <c r="M8" s="120" t="s">
        <v>58</v>
      </c>
      <c r="N8" s="120"/>
      <c r="O8" s="120" t="s">
        <v>59</v>
      </c>
      <c r="P8" s="120"/>
      <c r="Q8" s="120" t="s">
        <v>60</v>
      </c>
      <c r="R8" s="120"/>
      <c r="S8" s="120" t="s">
        <v>61</v>
      </c>
      <c r="T8" s="120"/>
      <c r="U8" s="120"/>
      <c r="V8" s="124"/>
      <c r="W8" s="120" t="s">
        <v>62</v>
      </c>
      <c r="X8" s="117"/>
    </row>
    <row r="9" spans="1:24" ht="15.75" customHeight="1" x14ac:dyDescent="0.25">
      <c r="A9" s="125" t="s">
        <v>63</v>
      </c>
      <c r="B9" s="118"/>
      <c r="C9" s="125" t="s">
        <v>134</v>
      </c>
      <c r="D9" s="126"/>
      <c r="E9" s="125" t="s">
        <v>64</v>
      </c>
      <c r="F9" s="120"/>
      <c r="G9" s="125" t="s">
        <v>65</v>
      </c>
      <c r="H9" s="120"/>
      <c r="I9" s="125" t="s">
        <v>66</v>
      </c>
      <c r="J9" s="124"/>
      <c r="K9" s="125" t="s">
        <v>67</v>
      </c>
      <c r="L9" s="126"/>
      <c r="M9" s="125" t="s">
        <v>68</v>
      </c>
      <c r="N9" s="126"/>
      <c r="O9" s="125" t="s">
        <v>69</v>
      </c>
      <c r="P9" s="120"/>
      <c r="Q9" s="125" t="s">
        <v>70</v>
      </c>
      <c r="R9" s="126"/>
      <c r="S9" s="125" t="s">
        <v>71</v>
      </c>
      <c r="T9" s="124"/>
      <c r="U9" s="124"/>
      <c r="V9" s="124"/>
      <c r="W9" s="125" t="s">
        <v>72</v>
      </c>
      <c r="X9" s="117"/>
    </row>
    <row r="10" spans="1:24" ht="15.75" customHeight="1" x14ac:dyDescent="0.25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17"/>
      <c r="R10" s="117"/>
      <c r="S10" s="133"/>
      <c r="T10" s="117"/>
      <c r="U10" s="117"/>
      <c r="V10" s="121"/>
      <c r="W10" s="117"/>
      <c r="X10" s="117"/>
    </row>
    <row r="11" spans="1:24" ht="15.75" customHeight="1" x14ac:dyDescent="0.25">
      <c r="A11" s="222" t="s">
        <v>136</v>
      </c>
      <c r="B11" s="224"/>
      <c r="C11" s="222" t="s">
        <v>135</v>
      </c>
      <c r="D11" s="226"/>
      <c r="E11" s="272" t="s">
        <v>106</v>
      </c>
      <c r="F11" s="226"/>
      <c r="G11" s="272" t="s">
        <v>105</v>
      </c>
      <c r="H11" s="226"/>
      <c r="I11" s="272" t="s">
        <v>104</v>
      </c>
      <c r="J11" s="223"/>
      <c r="K11" s="225" t="s">
        <v>102</v>
      </c>
      <c r="L11" s="226"/>
      <c r="M11" s="272" t="s">
        <v>109</v>
      </c>
      <c r="N11" s="228"/>
      <c r="O11" s="229" t="s">
        <v>103</v>
      </c>
      <c r="Q11" s="238">
        <v>0</v>
      </c>
      <c r="R11" s="133"/>
      <c r="S11" s="238">
        <v>0</v>
      </c>
      <c r="T11" s="134">
        <v>0</v>
      </c>
      <c r="U11" s="134">
        <f>S11-T11</f>
        <v>0</v>
      </c>
      <c r="V11" s="135"/>
      <c r="W11" s="245" t="s">
        <v>108</v>
      </c>
      <c r="X11" s="136"/>
    </row>
    <row r="12" spans="1:24" ht="15.75" customHeight="1" x14ac:dyDescent="0.25">
      <c r="A12" s="230"/>
      <c r="B12" s="231"/>
      <c r="C12" s="231"/>
      <c r="D12" s="233"/>
      <c r="E12" s="272"/>
      <c r="F12" s="233"/>
      <c r="G12" s="272"/>
      <c r="H12" s="233"/>
      <c r="I12" s="273"/>
      <c r="J12" s="233"/>
      <c r="K12" s="234"/>
      <c r="L12" s="233"/>
      <c r="M12" s="273"/>
      <c r="N12" s="235"/>
      <c r="O12" s="236"/>
      <c r="P12" s="132"/>
      <c r="Q12" s="239"/>
      <c r="R12" s="137"/>
      <c r="S12" s="239"/>
      <c r="T12" s="134"/>
      <c r="U12" s="134"/>
      <c r="V12" s="135"/>
      <c r="W12" s="236"/>
      <c r="X12" s="136"/>
    </row>
    <row r="13" spans="1:24" ht="15.75" customHeight="1" x14ac:dyDescent="0.25">
      <c r="A13" s="232"/>
      <c r="B13" s="231"/>
      <c r="C13" s="231"/>
      <c r="D13" s="233"/>
      <c r="E13" s="272"/>
      <c r="F13" s="233"/>
      <c r="G13" s="272"/>
      <c r="H13" s="233"/>
      <c r="I13" s="234"/>
      <c r="J13" s="233"/>
      <c r="K13" s="234"/>
      <c r="L13" s="233"/>
      <c r="M13" s="237"/>
      <c r="N13" s="235"/>
      <c r="O13" s="236"/>
      <c r="P13" s="132"/>
      <c r="Q13" s="240"/>
      <c r="R13" s="137"/>
      <c r="S13" s="240"/>
      <c r="T13" s="137"/>
      <c r="U13" s="137"/>
      <c r="V13" s="135"/>
      <c r="W13" s="236"/>
      <c r="X13" s="136"/>
    </row>
    <row r="14" spans="1:24" ht="15.75" customHeight="1" x14ac:dyDescent="0.25">
      <c r="A14" s="232"/>
      <c r="B14" s="231"/>
      <c r="C14" s="231"/>
      <c r="D14" s="233"/>
      <c r="E14" s="272"/>
      <c r="F14" s="233"/>
      <c r="G14" s="272"/>
      <c r="H14" s="233"/>
      <c r="I14" s="234"/>
      <c r="J14" s="232"/>
      <c r="K14" s="234"/>
      <c r="L14" s="233"/>
      <c r="M14" s="237"/>
      <c r="N14" s="235"/>
      <c r="O14" s="236"/>
      <c r="P14" s="132"/>
      <c r="Q14" s="241">
        <v>0</v>
      </c>
      <c r="R14" s="138"/>
      <c r="S14" s="241">
        <v>0</v>
      </c>
      <c r="T14" s="139">
        <v>1570741</v>
      </c>
      <c r="U14" s="139">
        <f>S14-T14</f>
        <v>-1570741</v>
      </c>
      <c r="V14" s="140"/>
      <c r="W14" s="245" t="s">
        <v>108</v>
      </c>
      <c r="X14" s="136"/>
    </row>
    <row r="15" spans="1:24" ht="15.75" customHeight="1" x14ac:dyDescent="0.25">
      <c r="A15" s="232"/>
      <c r="B15" s="231"/>
      <c r="C15" s="231"/>
      <c r="D15" s="233"/>
      <c r="E15" s="227"/>
      <c r="F15" s="233"/>
      <c r="G15" s="227"/>
      <c r="H15" s="233"/>
      <c r="I15" s="234"/>
      <c r="J15" s="232"/>
      <c r="K15" s="234"/>
      <c r="L15" s="233"/>
      <c r="M15" s="237"/>
      <c r="N15" s="235"/>
      <c r="O15" s="236"/>
      <c r="P15" s="132"/>
      <c r="Q15" s="241"/>
      <c r="R15" s="138"/>
      <c r="S15" s="241"/>
      <c r="T15" s="139"/>
      <c r="U15" s="139"/>
      <c r="V15" s="140"/>
      <c r="W15" s="245"/>
      <c r="X15" s="136"/>
    </row>
    <row r="16" spans="1:24" ht="15.75" customHeight="1" x14ac:dyDescent="0.25">
      <c r="A16" s="118"/>
      <c r="B16" s="117"/>
      <c r="C16" s="117"/>
      <c r="D16" s="129"/>
      <c r="E16" s="128"/>
      <c r="F16" s="129"/>
      <c r="G16" s="209"/>
      <c r="H16" s="129"/>
      <c r="I16" s="128"/>
      <c r="J16" s="129"/>
      <c r="K16" s="128"/>
      <c r="L16" s="129"/>
      <c r="M16" s="130"/>
      <c r="N16" s="131"/>
      <c r="O16" s="132"/>
      <c r="P16" s="132"/>
      <c r="Q16" s="241"/>
      <c r="R16" s="138"/>
      <c r="S16" s="241"/>
      <c r="T16" s="139"/>
      <c r="U16" s="139"/>
      <c r="V16" s="135"/>
      <c r="W16" s="236"/>
      <c r="X16" s="136"/>
    </row>
    <row r="17" spans="1:24" ht="15.75" customHeight="1" x14ac:dyDescent="0.25">
      <c r="A17" s="117"/>
      <c r="B17" s="117"/>
      <c r="C17" s="117"/>
      <c r="D17" s="129"/>
      <c r="E17" s="128"/>
      <c r="F17" s="129"/>
      <c r="G17" s="129"/>
      <c r="H17" s="129"/>
      <c r="I17" s="128"/>
      <c r="J17" s="127"/>
      <c r="K17" s="128"/>
      <c r="L17" s="129"/>
      <c r="M17" s="130"/>
      <c r="N17" s="131"/>
      <c r="O17" s="132"/>
      <c r="P17" s="132"/>
      <c r="Q17" s="242" t="s">
        <v>73</v>
      </c>
      <c r="R17" s="138"/>
      <c r="S17" s="241">
        <v>0</v>
      </c>
      <c r="T17" s="139">
        <v>11027777</v>
      </c>
      <c r="U17" s="139">
        <f>S17-T17</f>
        <v>-11027777</v>
      </c>
      <c r="V17" s="140"/>
      <c r="W17" s="245" t="s">
        <v>108</v>
      </c>
      <c r="X17" s="136"/>
    </row>
    <row r="18" spans="1:24" ht="15.75" customHeight="1" x14ac:dyDescent="0.25">
      <c r="A18" s="117"/>
      <c r="B18" s="117"/>
      <c r="C18" s="117"/>
      <c r="D18" s="129"/>
      <c r="E18" s="128"/>
      <c r="F18" s="129"/>
      <c r="G18" s="129"/>
      <c r="H18" s="129"/>
      <c r="I18" s="128"/>
      <c r="J18" s="127"/>
      <c r="K18" s="128"/>
      <c r="L18" s="129"/>
      <c r="M18" s="130"/>
      <c r="N18" s="131"/>
      <c r="O18" s="132"/>
      <c r="P18" s="132"/>
      <c r="Q18" s="242"/>
      <c r="R18" s="138"/>
      <c r="S18" s="241"/>
      <c r="T18" s="139"/>
      <c r="U18" s="139"/>
      <c r="V18" s="140"/>
      <c r="W18" s="245"/>
      <c r="X18" s="136"/>
    </row>
    <row r="19" spans="1:24" ht="15.75" customHeight="1" x14ac:dyDescent="0.25">
      <c r="A19" s="117"/>
      <c r="B19" s="117"/>
      <c r="C19" s="117"/>
      <c r="D19" s="129"/>
      <c r="E19" s="128"/>
      <c r="F19" s="129"/>
      <c r="G19" s="129"/>
      <c r="H19" s="129"/>
      <c r="I19" s="128"/>
      <c r="J19" s="127"/>
      <c r="K19" s="128"/>
      <c r="L19" s="129"/>
      <c r="M19" s="130"/>
      <c r="N19" s="131"/>
      <c r="O19" s="132"/>
      <c r="P19" s="132"/>
      <c r="Q19" s="242" t="s">
        <v>73</v>
      </c>
      <c r="R19" s="138"/>
      <c r="S19" s="241">
        <v>0</v>
      </c>
      <c r="T19" s="139">
        <v>4495469</v>
      </c>
      <c r="U19" s="139">
        <f>S19-T19</f>
        <v>-4495469</v>
      </c>
      <c r="V19" s="140"/>
      <c r="W19" s="245" t="s">
        <v>108</v>
      </c>
      <c r="X19" s="136"/>
    </row>
    <row r="20" spans="1:24" ht="15.75" customHeight="1" x14ac:dyDescent="0.25">
      <c r="A20" s="117"/>
      <c r="B20" s="117"/>
      <c r="C20" s="117"/>
      <c r="D20" s="129"/>
      <c r="E20" s="128"/>
      <c r="F20" s="129"/>
      <c r="G20" s="129"/>
      <c r="H20" s="129"/>
      <c r="I20" s="128"/>
      <c r="J20" s="127"/>
      <c r="K20" s="128"/>
      <c r="L20" s="129"/>
      <c r="M20" s="130"/>
      <c r="N20" s="131"/>
      <c r="O20" s="132"/>
      <c r="P20" s="132"/>
      <c r="Q20" s="242"/>
      <c r="R20" s="138"/>
      <c r="S20" s="241"/>
      <c r="T20" s="139"/>
      <c r="U20" s="139"/>
      <c r="V20" s="140"/>
      <c r="W20" s="245"/>
      <c r="X20" s="136"/>
    </row>
    <row r="21" spans="1:24" ht="15.75" customHeight="1" x14ac:dyDescent="0.25">
      <c r="A21" s="117"/>
      <c r="B21" s="117"/>
      <c r="C21" s="117"/>
      <c r="D21" s="129"/>
      <c r="E21" s="128"/>
      <c r="F21" s="129"/>
      <c r="G21" s="129"/>
      <c r="H21" s="129"/>
      <c r="I21" s="128"/>
      <c r="J21" s="127"/>
      <c r="K21" s="128"/>
      <c r="L21" s="129"/>
      <c r="M21" s="130"/>
      <c r="N21" s="131"/>
      <c r="O21" s="132"/>
      <c r="P21" s="132"/>
      <c r="Q21" s="242" t="s">
        <v>73</v>
      </c>
      <c r="R21" s="138"/>
      <c r="S21" s="241">
        <v>0</v>
      </c>
      <c r="T21" s="139">
        <v>4495469</v>
      </c>
      <c r="U21" s="139">
        <f>S21-T21</f>
        <v>-4495469</v>
      </c>
      <c r="V21" s="140"/>
      <c r="W21" s="245" t="s">
        <v>108</v>
      </c>
      <c r="X21" s="136"/>
    </row>
    <row r="22" spans="1:24" ht="15.75" customHeight="1" x14ac:dyDescent="0.25">
      <c r="A22" s="128"/>
      <c r="B22" s="117"/>
      <c r="C22" s="117"/>
      <c r="D22" s="129"/>
      <c r="E22" s="128"/>
      <c r="F22" s="129"/>
      <c r="G22" s="129"/>
      <c r="H22" s="129"/>
      <c r="I22" s="117"/>
      <c r="J22" s="129"/>
      <c r="K22" s="117"/>
      <c r="L22" s="129"/>
      <c r="M22" s="130"/>
      <c r="N22" s="131"/>
      <c r="O22" s="132"/>
      <c r="P22" s="132"/>
      <c r="Q22" s="241"/>
      <c r="R22" s="138"/>
      <c r="S22" s="241"/>
      <c r="T22" s="139"/>
      <c r="U22" s="117"/>
      <c r="V22" s="135"/>
      <c r="W22" s="236"/>
      <c r="X22" s="136"/>
    </row>
    <row r="23" spans="1:24" ht="15.75" customHeight="1" x14ac:dyDescent="0.25">
      <c r="A23" s="117"/>
      <c r="B23" s="117"/>
      <c r="C23" s="117"/>
      <c r="D23" s="129"/>
      <c r="E23" s="128"/>
      <c r="F23" s="129"/>
      <c r="G23" s="129"/>
      <c r="H23" s="129"/>
      <c r="I23" s="128"/>
      <c r="J23" s="127"/>
      <c r="K23" s="128"/>
      <c r="L23" s="129"/>
      <c r="M23" s="130"/>
      <c r="N23" s="131"/>
      <c r="O23" s="132"/>
      <c r="P23" s="132"/>
      <c r="Q23" s="242" t="s">
        <v>73</v>
      </c>
      <c r="R23" s="138"/>
      <c r="S23" s="241">
        <v>0</v>
      </c>
      <c r="T23" s="139">
        <v>4495469</v>
      </c>
      <c r="U23" s="139">
        <f>S23-T23</f>
        <v>-4495469</v>
      </c>
      <c r="V23" s="140"/>
      <c r="W23" s="245" t="s">
        <v>108</v>
      </c>
      <c r="X23" s="136"/>
    </row>
    <row r="24" spans="1:24" ht="15.75" customHeight="1" x14ac:dyDescent="0.25">
      <c r="A24" s="117"/>
      <c r="B24" s="117"/>
      <c r="C24" s="117"/>
      <c r="D24" s="129"/>
      <c r="E24" s="128"/>
      <c r="F24" s="129"/>
      <c r="G24" s="129"/>
      <c r="H24" s="129"/>
      <c r="I24" s="128"/>
      <c r="J24" s="127"/>
      <c r="K24" s="128"/>
      <c r="L24" s="129"/>
      <c r="M24" s="130"/>
      <c r="N24" s="131"/>
      <c r="O24" s="132"/>
      <c r="P24" s="132"/>
      <c r="Q24" s="241"/>
      <c r="R24" s="138"/>
      <c r="S24" s="241"/>
      <c r="T24" s="139"/>
      <c r="U24" s="139"/>
      <c r="V24" s="140"/>
      <c r="W24" s="236"/>
      <c r="X24" s="136"/>
    </row>
    <row r="25" spans="1:24" ht="15.75" customHeight="1" x14ac:dyDescent="0.25">
      <c r="A25" s="117"/>
      <c r="B25" s="117"/>
      <c r="C25" s="117"/>
      <c r="D25" s="129"/>
      <c r="E25" s="128"/>
      <c r="F25" s="129"/>
      <c r="G25" s="129"/>
      <c r="H25" s="129"/>
      <c r="I25" s="128"/>
      <c r="J25" s="127"/>
      <c r="K25" s="128"/>
      <c r="L25" s="129"/>
      <c r="M25" s="130"/>
      <c r="N25" s="131"/>
      <c r="O25" s="132"/>
      <c r="P25" s="132"/>
      <c r="Q25" s="242" t="s">
        <v>73</v>
      </c>
      <c r="R25" s="138"/>
      <c r="S25" s="241">
        <v>0</v>
      </c>
      <c r="T25" s="139"/>
      <c r="U25" s="139"/>
      <c r="V25" s="140"/>
      <c r="W25" s="245" t="s">
        <v>108</v>
      </c>
      <c r="X25" s="136"/>
    </row>
    <row r="26" spans="1:24" ht="15.75" customHeight="1" x14ac:dyDescent="0.25">
      <c r="A26" s="117"/>
      <c r="B26" s="117"/>
      <c r="C26" s="117"/>
      <c r="D26" s="129"/>
      <c r="E26" s="128"/>
      <c r="F26" s="129"/>
      <c r="G26" s="129"/>
      <c r="H26" s="129"/>
      <c r="I26" s="128"/>
      <c r="J26" s="127"/>
      <c r="K26" s="128"/>
      <c r="L26" s="129"/>
      <c r="M26" s="130"/>
      <c r="N26" s="131"/>
      <c r="O26" s="132"/>
      <c r="P26" s="132"/>
      <c r="Q26" s="241"/>
      <c r="R26" s="138"/>
      <c r="S26" s="241"/>
      <c r="T26" s="139"/>
      <c r="U26" s="139"/>
      <c r="V26" s="140"/>
      <c r="W26" s="246"/>
      <c r="X26" s="136"/>
    </row>
    <row r="27" spans="1:24" ht="15.75" customHeight="1" x14ac:dyDescent="0.25">
      <c r="A27" s="117"/>
      <c r="B27" s="117"/>
      <c r="C27" s="117"/>
      <c r="D27" s="129"/>
      <c r="E27" s="128"/>
      <c r="F27" s="129"/>
      <c r="G27" s="129"/>
      <c r="H27" s="129"/>
      <c r="I27" s="128"/>
      <c r="J27" s="127"/>
      <c r="K27" s="128"/>
      <c r="L27" s="129"/>
      <c r="M27" s="130"/>
      <c r="N27" s="131"/>
      <c r="O27" s="132"/>
      <c r="P27" s="132"/>
      <c r="Q27" s="242" t="s">
        <v>73</v>
      </c>
      <c r="R27" s="138"/>
      <c r="S27" s="241">
        <v>0</v>
      </c>
      <c r="T27" s="139"/>
      <c r="U27" s="139"/>
      <c r="V27" s="140"/>
      <c r="W27" s="245" t="s">
        <v>108</v>
      </c>
      <c r="X27" s="136"/>
    </row>
    <row r="28" spans="1:24" ht="15.75" customHeight="1" x14ac:dyDescent="0.25">
      <c r="A28" s="117"/>
      <c r="B28" s="117"/>
      <c r="C28" s="117"/>
      <c r="D28" s="129"/>
      <c r="E28" s="128"/>
      <c r="F28" s="129"/>
      <c r="G28" s="129"/>
      <c r="H28" s="129"/>
      <c r="I28" s="128"/>
      <c r="J28" s="127"/>
      <c r="K28" s="128"/>
      <c r="L28" s="129"/>
      <c r="M28" s="130"/>
      <c r="N28" s="131"/>
      <c r="O28" s="132"/>
      <c r="P28" s="132"/>
      <c r="Q28" s="241"/>
      <c r="R28" s="138"/>
      <c r="S28" s="241"/>
      <c r="T28" s="139"/>
      <c r="U28" s="139"/>
      <c r="V28" s="140"/>
      <c r="W28" s="246"/>
      <c r="X28" s="136"/>
    </row>
    <row r="29" spans="1:24" ht="18" x14ac:dyDescent="0.4">
      <c r="A29" s="117"/>
      <c r="B29" s="117"/>
      <c r="C29" s="117"/>
      <c r="D29" s="117"/>
      <c r="E29" s="117"/>
      <c r="F29" s="117"/>
      <c r="G29" s="129"/>
      <c r="H29" s="117"/>
      <c r="I29" s="128"/>
      <c r="J29" s="117"/>
      <c r="K29" s="117"/>
      <c r="L29" s="117"/>
      <c r="M29" s="130"/>
      <c r="N29" s="117"/>
      <c r="O29" s="132"/>
      <c r="P29" s="117"/>
      <c r="Q29" s="243" t="s">
        <v>73</v>
      </c>
      <c r="R29" s="141"/>
      <c r="S29" s="244">
        <v>0</v>
      </c>
      <c r="T29" s="121"/>
      <c r="U29" s="121"/>
      <c r="V29" s="121"/>
      <c r="W29" s="247" t="s">
        <v>108</v>
      </c>
      <c r="X29" s="136"/>
    </row>
    <row r="30" spans="1:24" ht="15.75" customHeight="1" x14ac:dyDescent="0.25">
      <c r="A30" s="117"/>
      <c r="B30" s="117"/>
      <c r="C30" s="117"/>
      <c r="D30" s="117"/>
      <c r="E30" s="117"/>
      <c r="F30" s="117"/>
      <c r="G30" s="129"/>
      <c r="H30" s="117"/>
      <c r="I30" s="128"/>
      <c r="J30" s="117"/>
      <c r="K30" s="117"/>
      <c r="L30" s="117"/>
      <c r="M30" s="130"/>
      <c r="N30" s="117"/>
      <c r="O30" s="132"/>
      <c r="P30" s="117"/>
      <c r="Q30" s="241"/>
      <c r="R30" s="138"/>
      <c r="S30" s="241"/>
      <c r="T30" s="121"/>
      <c r="U30" s="121"/>
      <c r="V30" s="121"/>
      <c r="W30" s="246"/>
      <c r="X30" s="136"/>
    </row>
    <row r="31" spans="1:24" ht="18" customHeight="1" thickBot="1" x14ac:dyDescent="0.45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219">
        <f>SUM(Q11:Q30)</f>
        <v>0</v>
      </c>
      <c r="R31" s="95"/>
      <c r="S31" s="219">
        <v>0</v>
      </c>
      <c r="T31" s="142"/>
      <c r="U31" s="142"/>
      <c r="V31" s="142"/>
      <c r="W31" s="248" t="s">
        <v>108</v>
      </c>
      <c r="X31" s="136"/>
    </row>
    <row r="32" spans="1:24" ht="15.75" customHeight="1" thickTop="1" x14ac:dyDescent="0.25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42"/>
      <c r="R32" s="142"/>
      <c r="S32" s="142"/>
      <c r="T32" s="142"/>
      <c r="U32" s="142"/>
      <c r="V32" s="142"/>
      <c r="W32" s="143"/>
      <c r="X32" s="136"/>
    </row>
    <row r="33" spans="1:24" ht="15.75" customHeight="1" x14ac:dyDescent="0.25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21"/>
      <c r="W33" s="117"/>
      <c r="X33" s="117"/>
    </row>
    <row r="34" spans="1:24" ht="15.75" customHeight="1" x14ac:dyDescent="0.25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21"/>
      <c r="W34" s="117"/>
      <c r="X34" s="117"/>
    </row>
    <row r="35" spans="1:24" x14ac:dyDescent="0.25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21"/>
      <c r="W35" s="117"/>
      <c r="X35" s="117"/>
    </row>
    <row r="36" spans="1:24" x14ac:dyDescent="0.25">
      <c r="A36" s="210" t="s">
        <v>107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21"/>
      <c r="W36" s="117"/>
      <c r="X36" s="117"/>
    </row>
    <row r="37" spans="1:24" ht="15.75" customHeight="1" x14ac:dyDescent="0.25"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5"/>
      <c r="W37" s="144"/>
    </row>
    <row r="38" spans="1:24" ht="15.75" customHeight="1" x14ac:dyDescent="0.25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</row>
    <row r="39" spans="1:24" ht="15.75" customHeight="1" x14ac:dyDescent="0.25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</row>
    <row r="40" spans="1:24" ht="15.75" customHeight="1" x14ac:dyDescent="0.25"/>
    <row r="41" spans="1:24" ht="15.75" customHeight="1" x14ac:dyDescent="0.25"/>
    <row r="42" spans="1:24" ht="15.75" customHeight="1" x14ac:dyDescent="0.25"/>
    <row r="43" spans="1:24" ht="15.75" customHeight="1" x14ac:dyDescent="0.25"/>
    <row r="44" spans="1:24" ht="15.75" customHeight="1" x14ac:dyDescent="0.25"/>
    <row r="45" spans="1:24" ht="15.75" customHeight="1" x14ac:dyDescent="0.25"/>
    <row r="46" spans="1:24" ht="15.75" customHeight="1" x14ac:dyDescent="0.25"/>
    <row r="47" spans="1:24" ht="15.75" customHeight="1" x14ac:dyDescent="0.25"/>
    <row r="48" spans="1:2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spans="1:1" ht="15.75" customHeight="1" x14ac:dyDescent="0.25"/>
    <row r="66" spans="1:1" ht="15.75" customHeight="1" x14ac:dyDescent="0.25"/>
    <row r="67" spans="1:1" ht="15.75" customHeight="1" x14ac:dyDescent="0.25"/>
    <row r="68" spans="1:1" ht="15.75" customHeight="1" x14ac:dyDescent="0.25"/>
    <row r="69" spans="1:1" ht="15.75" customHeight="1" x14ac:dyDescent="0.25"/>
    <row r="70" spans="1:1" ht="15.75" customHeight="1" x14ac:dyDescent="0.25"/>
    <row r="71" spans="1:1" ht="15.75" customHeight="1" x14ac:dyDescent="0.25"/>
    <row r="72" spans="1:1" ht="15.75" customHeight="1" x14ac:dyDescent="0.25"/>
    <row r="73" spans="1:1" ht="15.75" customHeight="1" x14ac:dyDescent="0.25"/>
    <row r="74" spans="1:1" ht="15.75" customHeight="1" x14ac:dyDescent="0.25">
      <c r="A74" s="99" t="s">
        <v>74</v>
      </c>
    </row>
  </sheetData>
  <mergeCells count="7">
    <mergeCell ref="A1:W1"/>
    <mergeCell ref="A3:W3"/>
    <mergeCell ref="A5:W5"/>
    <mergeCell ref="G11:G14"/>
    <mergeCell ref="I11:I12"/>
    <mergeCell ref="E11:E14"/>
    <mergeCell ref="M11:M12"/>
  </mergeCells>
  <printOptions horizontalCentered="1"/>
  <pageMargins left="0.5" right="0.37" top="0.5" bottom="0.5" header="2" footer="0.5"/>
  <pageSetup scale="65" firstPageNumber="4" orientation="landscape" useFirstPageNumber="1" r:id="rId1"/>
  <headerFooter alignWithMargins="0">
    <oddFooter>&amp;R&amp;"Times New Roman,Bold Italic"The accompanying notes are an integral part of these consolidated financial statements.&amp;"Times New Roman,Regular"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507"/>
  <sheetViews>
    <sheetView zoomScaleNormal="100" zoomScaleSheetLayoutView="100" workbookViewId="0">
      <selection activeCell="A51" sqref="A51"/>
    </sheetView>
  </sheetViews>
  <sheetFormatPr defaultColWidth="9" defaultRowHeight="15.75" x14ac:dyDescent="0.25"/>
  <cols>
    <col min="1" max="1" width="64.375" style="47" customWidth="1"/>
    <col min="2" max="2" width="1" style="47" customWidth="1"/>
    <col min="3" max="3" width="13.625" style="47" customWidth="1"/>
    <col min="4" max="4" width="9" style="47" customWidth="1"/>
    <col min="5" max="16384" width="9" style="47"/>
  </cols>
  <sheetData>
    <row r="1" spans="1:6" s="52" customFormat="1" ht="23.25" x14ac:dyDescent="0.35">
      <c r="A1" s="266" t="s">
        <v>141</v>
      </c>
      <c r="B1" s="266"/>
      <c r="C1" s="266"/>
    </row>
    <row r="2" spans="1:6" s="52" customFormat="1" ht="15.95" customHeight="1" x14ac:dyDescent="0.35">
      <c r="A2" s="50"/>
      <c r="B2" s="51"/>
      <c r="C2" s="53"/>
    </row>
    <row r="3" spans="1:6" s="56" customFormat="1" ht="15.95" customHeight="1" x14ac:dyDescent="0.3">
      <c r="A3" s="267" t="s">
        <v>97</v>
      </c>
      <c r="B3" s="267"/>
      <c r="C3" s="267"/>
    </row>
    <row r="4" spans="1:6" s="56" customFormat="1" ht="15.95" customHeight="1" x14ac:dyDescent="0.3">
      <c r="A4" s="54"/>
      <c r="B4" s="55"/>
      <c r="C4" s="57"/>
    </row>
    <row r="5" spans="1:6" s="56" customFormat="1" ht="15.95" customHeight="1" x14ac:dyDescent="0.3">
      <c r="A5" s="271" t="s">
        <v>96</v>
      </c>
      <c r="B5" s="271"/>
      <c r="C5" s="271"/>
    </row>
    <row r="6" spans="1:6" ht="14.1" customHeight="1" x14ac:dyDescent="0.25">
      <c r="A6" s="59"/>
      <c r="B6" s="72"/>
      <c r="C6" s="62"/>
    </row>
    <row r="7" spans="1:6" s="91" customFormat="1" x14ac:dyDescent="0.25">
      <c r="A7" s="205"/>
      <c r="B7" s="206"/>
      <c r="C7" s="207"/>
    </row>
    <row r="8" spans="1:6" ht="15.95" customHeight="1" x14ac:dyDescent="0.25">
      <c r="A8" s="78" t="s">
        <v>32</v>
      </c>
      <c r="B8" s="73"/>
      <c r="C8" s="74"/>
      <c r="F8" s="75"/>
    </row>
    <row r="9" spans="1:6" ht="15.95" customHeight="1" x14ac:dyDescent="0.25">
      <c r="A9" s="3" t="s">
        <v>33</v>
      </c>
      <c r="B9" s="40"/>
      <c r="C9" s="216">
        <v>0</v>
      </c>
      <c r="F9" s="75"/>
    </row>
    <row r="10" spans="1:6" s="106" customFormat="1" ht="15.95" customHeight="1" x14ac:dyDescent="0.25">
      <c r="A10" s="105" t="s">
        <v>34</v>
      </c>
      <c r="B10" s="102"/>
      <c r="C10" s="217">
        <v>0</v>
      </c>
      <c r="F10" s="107"/>
    </row>
    <row r="11" spans="1:6" ht="15.95" customHeight="1" x14ac:dyDescent="0.25">
      <c r="A11" s="3" t="s">
        <v>7</v>
      </c>
      <c r="B11" s="40"/>
      <c r="C11" s="218">
        <v>0</v>
      </c>
      <c r="F11" s="75"/>
    </row>
    <row r="12" spans="1:6" ht="14.1" customHeight="1" x14ac:dyDescent="0.25">
      <c r="A12" s="76"/>
      <c r="B12" s="40"/>
      <c r="C12" s="217"/>
      <c r="F12" s="75"/>
    </row>
    <row r="13" spans="1:6" ht="15.95" customHeight="1" x14ac:dyDescent="0.25">
      <c r="A13" s="78" t="s">
        <v>8</v>
      </c>
      <c r="B13" s="40"/>
      <c r="C13" s="218">
        <f>ROUND(SUM(C9:C11),0)</f>
        <v>0</v>
      </c>
      <c r="F13" s="75"/>
    </row>
    <row r="14" spans="1:6" ht="14.1" customHeight="1" x14ac:dyDescent="0.25">
      <c r="A14" s="76"/>
      <c r="B14" s="40"/>
      <c r="C14" s="102"/>
    </row>
    <row r="15" spans="1:6" ht="15.95" customHeight="1" x14ac:dyDescent="0.25">
      <c r="A15" s="78" t="s">
        <v>9</v>
      </c>
      <c r="B15" s="40"/>
      <c r="C15" s="102"/>
    </row>
    <row r="16" spans="1:6" ht="15.95" customHeight="1" x14ac:dyDescent="0.25">
      <c r="A16" s="43" t="s">
        <v>110</v>
      </c>
      <c r="B16" s="40"/>
      <c r="C16" s="217">
        <v>0</v>
      </c>
    </row>
    <row r="17" spans="1:3" ht="15.95" customHeight="1" x14ac:dyDescent="0.25">
      <c r="A17" s="43" t="s">
        <v>10</v>
      </c>
      <c r="B17" s="40"/>
      <c r="C17" s="217">
        <v>0</v>
      </c>
    </row>
    <row r="18" spans="1:3" ht="15.95" customHeight="1" x14ac:dyDescent="0.25">
      <c r="A18" s="43" t="s">
        <v>36</v>
      </c>
      <c r="B18" s="40"/>
      <c r="C18" s="217">
        <v>0</v>
      </c>
    </row>
    <row r="19" spans="1:3" ht="15.95" customHeight="1" x14ac:dyDescent="0.25">
      <c r="A19" s="43" t="s">
        <v>111</v>
      </c>
      <c r="B19" s="40"/>
      <c r="C19" s="217">
        <v>0</v>
      </c>
    </row>
    <row r="20" spans="1:3" ht="15.95" customHeight="1" x14ac:dyDescent="0.25">
      <c r="A20" s="43" t="s">
        <v>35</v>
      </c>
      <c r="B20" s="40"/>
      <c r="C20" s="218">
        <v>0</v>
      </c>
    </row>
    <row r="21" spans="1:3" ht="14.1" customHeight="1" x14ac:dyDescent="0.25">
      <c r="A21" s="65"/>
      <c r="B21" s="40"/>
      <c r="C21" s="217"/>
    </row>
    <row r="22" spans="1:3" ht="15.95" customHeight="1" x14ac:dyDescent="0.25">
      <c r="A22" s="78" t="s">
        <v>11</v>
      </c>
      <c r="B22" s="40"/>
      <c r="C22" s="218">
        <f>ROUND(SUM(C16:C20),0)</f>
        <v>0</v>
      </c>
    </row>
    <row r="23" spans="1:3" ht="14.1" customHeight="1" x14ac:dyDescent="0.25">
      <c r="A23" s="77"/>
      <c r="B23" s="40"/>
      <c r="C23" s="217"/>
    </row>
    <row r="24" spans="1:3" ht="15.95" customHeight="1" x14ac:dyDescent="0.25">
      <c r="A24" s="96" t="s">
        <v>37</v>
      </c>
      <c r="B24" s="40"/>
      <c r="C24" s="218">
        <f>+C13-C22</f>
        <v>0</v>
      </c>
    </row>
    <row r="25" spans="1:3" ht="14.1" customHeight="1" x14ac:dyDescent="0.25">
      <c r="A25" s="74"/>
      <c r="B25" s="40"/>
      <c r="C25" s="102"/>
    </row>
    <row r="26" spans="1:3" ht="15.95" customHeight="1" x14ac:dyDescent="0.25">
      <c r="A26" s="108" t="s">
        <v>112</v>
      </c>
      <c r="B26" s="40"/>
      <c r="C26" s="102"/>
    </row>
    <row r="27" spans="1:3" ht="15.95" customHeight="1" x14ac:dyDescent="0.25">
      <c r="A27" s="108" t="s">
        <v>38</v>
      </c>
      <c r="B27" s="40"/>
      <c r="C27" s="102"/>
    </row>
    <row r="28" spans="1:3" ht="15.95" customHeight="1" x14ac:dyDescent="0.25">
      <c r="A28" s="104" t="s">
        <v>117</v>
      </c>
      <c r="B28" s="40"/>
      <c r="C28" s="217">
        <v>0</v>
      </c>
    </row>
    <row r="29" spans="1:3" ht="15.95" customHeight="1" x14ac:dyDescent="0.25">
      <c r="A29" s="104" t="s">
        <v>116</v>
      </c>
      <c r="B29" s="40"/>
      <c r="C29" s="218">
        <v>0</v>
      </c>
    </row>
    <row r="30" spans="1:3" ht="15.95" customHeight="1" x14ac:dyDescent="0.25">
      <c r="A30" s="108" t="s">
        <v>113</v>
      </c>
      <c r="B30" s="40"/>
      <c r="C30" s="217"/>
    </row>
    <row r="31" spans="1:3" ht="15.95" customHeight="1" x14ac:dyDescent="0.25">
      <c r="A31" s="108" t="s">
        <v>39</v>
      </c>
      <c r="B31" s="40"/>
      <c r="C31" s="218">
        <f>ROUND(SUM(C28:C29),0)</f>
        <v>0</v>
      </c>
    </row>
    <row r="32" spans="1:3" ht="14.1" customHeight="1" x14ac:dyDescent="0.25">
      <c r="A32" s="43"/>
      <c r="B32" s="40"/>
      <c r="C32" s="217"/>
    </row>
    <row r="33" spans="1:3" s="91" customFormat="1" ht="18" x14ac:dyDescent="0.25">
      <c r="A33" s="96" t="s">
        <v>40</v>
      </c>
      <c r="B33" s="71"/>
      <c r="C33" s="218">
        <f>+C24-C31</f>
        <v>0</v>
      </c>
    </row>
    <row r="34" spans="1:3" ht="15.95" customHeight="1" x14ac:dyDescent="0.25">
      <c r="A34" s="109"/>
      <c r="B34" s="102"/>
      <c r="C34" s="102"/>
    </row>
    <row r="35" spans="1:3" ht="15.95" customHeight="1" x14ac:dyDescent="0.25">
      <c r="A35" s="258" t="s">
        <v>143</v>
      </c>
      <c r="B35" s="102"/>
      <c r="C35" s="218">
        <v>0</v>
      </c>
    </row>
    <row r="36" spans="1:3" ht="15.95" customHeight="1" x14ac:dyDescent="0.25">
      <c r="A36" s="110"/>
      <c r="B36" s="102"/>
      <c r="C36" s="217"/>
    </row>
    <row r="37" spans="1:3" ht="15.95" customHeight="1" x14ac:dyDescent="0.25">
      <c r="A37" s="96" t="s">
        <v>40</v>
      </c>
      <c r="B37" s="102"/>
      <c r="C37" s="218"/>
    </row>
    <row r="38" spans="1:3" ht="15.95" customHeight="1" x14ac:dyDescent="0.4">
      <c r="A38" s="259" t="s">
        <v>144</v>
      </c>
      <c r="B38" s="102"/>
      <c r="C38" s="260">
        <f>+C33-C35</f>
        <v>0</v>
      </c>
    </row>
    <row r="39" spans="1:3" ht="14.1" customHeight="1" x14ac:dyDescent="0.25">
      <c r="A39" s="109"/>
      <c r="B39" s="102"/>
      <c r="C39" s="102"/>
    </row>
    <row r="40" spans="1:3" ht="15.95" customHeight="1" x14ac:dyDescent="0.25">
      <c r="A40" s="111"/>
      <c r="B40" s="102"/>
      <c r="C40" s="106"/>
    </row>
    <row r="41" spans="1:3" ht="15.95" customHeight="1" x14ac:dyDescent="0.25">
      <c r="A41" s="112"/>
      <c r="B41" s="102"/>
      <c r="C41" s="103"/>
    </row>
    <row r="42" spans="1:3" ht="14.1" customHeight="1" x14ac:dyDescent="0.25">
      <c r="A42" s="113"/>
      <c r="B42" s="102"/>
      <c r="C42" s="102"/>
    </row>
    <row r="43" spans="1:3" ht="15.95" customHeight="1" x14ac:dyDescent="0.4">
      <c r="A43" s="111"/>
      <c r="B43" s="102"/>
      <c r="C43" s="114"/>
    </row>
    <row r="44" spans="1:3" ht="15.95" customHeight="1" x14ac:dyDescent="0.25">
      <c r="A44" s="115"/>
      <c r="B44" s="102"/>
      <c r="C44" s="102"/>
    </row>
    <row r="45" spans="1:3" ht="15.95" customHeight="1" x14ac:dyDescent="0.25">
      <c r="A45" s="74"/>
      <c r="B45" s="74"/>
      <c r="C45" s="74"/>
    </row>
    <row r="46" spans="1:3" ht="15.95" customHeight="1" x14ac:dyDescent="0.25">
      <c r="A46" s="74"/>
      <c r="B46" s="74"/>
      <c r="C46" s="74"/>
    </row>
    <row r="47" spans="1:3" ht="15.95" customHeight="1" x14ac:dyDescent="0.25">
      <c r="A47" s="74"/>
      <c r="B47" s="74"/>
      <c r="C47" s="74"/>
    </row>
    <row r="48" spans="1:3" ht="15.95" customHeight="1" x14ac:dyDescent="0.25">
      <c r="A48" s="74"/>
      <c r="B48" s="74"/>
      <c r="C48" s="74"/>
    </row>
    <row r="49" spans="1:3" ht="15.95" customHeight="1" x14ac:dyDescent="0.25">
      <c r="A49" s="74"/>
      <c r="B49" s="74"/>
      <c r="C49" s="74"/>
    </row>
    <row r="50" spans="1:3" ht="15.95" customHeight="1" x14ac:dyDescent="0.25">
      <c r="A50" s="74"/>
      <c r="B50" s="74"/>
      <c r="C50" s="74"/>
    </row>
    <row r="51" spans="1:3" ht="15.95" customHeight="1" x14ac:dyDescent="0.25">
      <c r="A51" s="74"/>
      <c r="B51" s="74"/>
      <c r="C51" s="74"/>
    </row>
    <row r="52" spans="1:3" ht="15.95" customHeight="1" x14ac:dyDescent="0.25">
      <c r="A52" s="74"/>
      <c r="B52" s="74"/>
      <c r="C52" s="74"/>
    </row>
    <row r="53" spans="1:3" ht="15.95" customHeight="1" x14ac:dyDescent="0.25">
      <c r="A53" s="74"/>
      <c r="B53" s="74"/>
      <c r="C53" s="74"/>
    </row>
    <row r="54" spans="1:3" ht="15.95" customHeight="1" x14ac:dyDescent="0.25">
      <c r="A54" s="74"/>
      <c r="B54" s="74"/>
      <c r="C54" s="74"/>
    </row>
    <row r="55" spans="1:3" ht="15.95" customHeight="1" x14ac:dyDescent="0.25">
      <c r="A55" s="74"/>
      <c r="B55" s="74"/>
      <c r="C55" s="74"/>
    </row>
    <row r="56" spans="1:3" ht="15.95" customHeight="1" x14ac:dyDescent="0.25">
      <c r="A56" s="74"/>
      <c r="B56" s="74"/>
      <c r="C56" s="74"/>
    </row>
    <row r="57" spans="1:3" ht="15.95" customHeight="1" x14ac:dyDescent="0.25">
      <c r="A57" s="74"/>
      <c r="B57" s="74"/>
      <c r="C57" s="74"/>
    </row>
    <row r="58" spans="1:3" ht="15.95" customHeight="1" x14ac:dyDescent="0.25">
      <c r="A58" s="74"/>
      <c r="B58" s="74"/>
      <c r="C58" s="74"/>
    </row>
    <row r="59" spans="1:3" ht="15.95" customHeight="1" x14ac:dyDescent="0.25">
      <c r="A59" s="74"/>
      <c r="B59" s="74"/>
      <c r="C59" s="74"/>
    </row>
    <row r="60" spans="1:3" ht="15.95" customHeight="1" x14ac:dyDescent="0.25">
      <c r="A60" s="74"/>
      <c r="B60" s="74"/>
      <c r="C60" s="74"/>
    </row>
    <row r="61" spans="1:3" ht="15.95" customHeight="1" x14ac:dyDescent="0.25">
      <c r="A61" s="74"/>
      <c r="B61" s="74"/>
      <c r="C61" s="74"/>
    </row>
    <row r="62" spans="1:3" ht="15.95" customHeight="1" x14ac:dyDescent="0.25">
      <c r="A62" s="74"/>
      <c r="B62" s="74"/>
      <c r="C62" s="74"/>
    </row>
    <row r="63" spans="1:3" ht="15.95" customHeight="1" x14ac:dyDescent="0.25">
      <c r="A63" s="74"/>
      <c r="B63" s="74"/>
      <c r="C63" s="74"/>
    </row>
    <row r="64" spans="1:3" ht="15.95" customHeight="1" x14ac:dyDescent="0.25">
      <c r="A64" s="74"/>
      <c r="B64" s="74"/>
      <c r="C64" s="74"/>
    </row>
    <row r="65" spans="1:3" ht="15.95" customHeight="1" x14ac:dyDescent="0.25">
      <c r="A65" s="74"/>
      <c r="B65" s="74"/>
      <c r="C65" s="74"/>
    </row>
    <row r="66" spans="1:3" ht="15.95" customHeight="1" x14ac:dyDescent="0.25">
      <c r="A66" s="74"/>
      <c r="B66" s="74"/>
      <c r="C66" s="74"/>
    </row>
    <row r="67" spans="1:3" ht="15.95" customHeight="1" x14ac:dyDescent="0.25">
      <c r="A67" s="74"/>
      <c r="B67" s="74"/>
      <c r="C67" s="74"/>
    </row>
    <row r="68" spans="1:3" ht="15.95" customHeight="1" x14ac:dyDescent="0.25">
      <c r="A68" s="74"/>
      <c r="B68" s="74"/>
      <c r="C68" s="74"/>
    </row>
    <row r="69" spans="1:3" ht="15.95" customHeight="1" x14ac:dyDescent="0.25">
      <c r="A69" s="74"/>
      <c r="B69" s="74"/>
      <c r="C69" s="74"/>
    </row>
    <row r="70" spans="1:3" ht="15.95" customHeight="1" x14ac:dyDescent="0.25">
      <c r="A70" s="74"/>
      <c r="B70" s="74"/>
      <c r="C70" s="74"/>
    </row>
    <row r="71" spans="1:3" ht="15.95" customHeight="1" x14ac:dyDescent="0.25">
      <c r="A71" s="74"/>
      <c r="B71" s="74"/>
      <c r="C71" s="74"/>
    </row>
    <row r="72" spans="1:3" ht="15.95" customHeight="1" x14ac:dyDescent="0.25">
      <c r="A72" s="74"/>
      <c r="B72" s="74"/>
      <c r="C72" s="74"/>
    </row>
    <row r="73" spans="1:3" ht="15.95" customHeight="1" x14ac:dyDescent="0.25">
      <c r="A73" s="74"/>
      <c r="B73" s="74"/>
      <c r="C73" s="74"/>
    </row>
    <row r="74" spans="1:3" ht="15.95" customHeight="1" x14ac:dyDescent="0.25">
      <c r="A74" s="74"/>
      <c r="B74" s="74"/>
      <c r="C74" s="74"/>
    </row>
    <row r="75" spans="1:3" ht="15.95" customHeight="1" x14ac:dyDescent="0.25">
      <c r="A75" s="74"/>
      <c r="B75" s="74"/>
      <c r="C75" s="74"/>
    </row>
    <row r="76" spans="1:3" ht="15.95" customHeight="1" x14ac:dyDescent="0.25">
      <c r="A76" s="74"/>
      <c r="B76" s="74"/>
      <c r="C76" s="74"/>
    </row>
    <row r="77" spans="1:3" ht="15.95" customHeight="1" x14ac:dyDescent="0.25">
      <c r="A77" s="74"/>
      <c r="B77" s="74"/>
      <c r="C77" s="74"/>
    </row>
    <row r="78" spans="1:3" ht="15.95" customHeight="1" x14ac:dyDescent="0.25">
      <c r="A78" s="74"/>
      <c r="B78" s="74"/>
      <c r="C78" s="74"/>
    </row>
    <row r="79" spans="1:3" ht="15.95" customHeight="1" x14ac:dyDescent="0.25">
      <c r="A79" s="74"/>
      <c r="B79" s="74"/>
      <c r="C79" s="74"/>
    </row>
    <row r="80" spans="1:3" ht="15.95" customHeight="1" x14ac:dyDescent="0.25">
      <c r="A80" s="74"/>
      <c r="B80" s="74"/>
      <c r="C80" s="74"/>
    </row>
    <row r="81" spans="1:3" ht="15.95" customHeight="1" x14ac:dyDescent="0.25">
      <c r="A81" s="74"/>
      <c r="B81" s="74"/>
      <c r="C81" s="74"/>
    </row>
    <row r="82" spans="1:3" ht="15.95" customHeight="1" x14ac:dyDescent="0.25">
      <c r="A82" s="74"/>
      <c r="B82" s="74"/>
      <c r="C82" s="74"/>
    </row>
    <row r="83" spans="1:3" ht="15.95" customHeight="1" x14ac:dyDescent="0.25">
      <c r="A83" s="74"/>
      <c r="B83" s="74"/>
      <c r="C83" s="74"/>
    </row>
    <row r="84" spans="1:3" ht="15.95" customHeight="1" x14ac:dyDescent="0.25">
      <c r="A84" s="74"/>
      <c r="B84" s="74"/>
      <c r="C84" s="74"/>
    </row>
    <row r="85" spans="1:3" ht="15.95" customHeight="1" x14ac:dyDescent="0.25">
      <c r="A85" s="74"/>
      <c r="B85" s="74"/>
      <c r="C85" s="74"/>
    </row>
    <row r="86" spans="1:3" ht="15.95" customHeight="1" x14ac:dyDescent="0.25">
      <c r="A86" s="74"/>
      <c r="B86" s="74"/>
      <c r="C86" s="74"/>
    </row>
    <row r="87" spans="1:3" ht="15.95" customHeight="1" x14ac:dyDescent="0.25">
      <c r="A87" s="74"/>
      <c r="B87" s="74"/>
      <c r="C87" s="74"/>
    </row>
    <row r="88" spans="1:3" ht="15.95" customHeight="1" x14ac:dyDescent="0.25">
      <c r="A88" s="74"/>
      <c r="B88" s="74"/>
      <c r="C88" s="74"/>
    </row>
    <row r="89" spans="1:3" ht="16.149999999999999" customHeight="1" x14ac:dyDescent="0.25">
      <c r="A89" s="74"/>
      <c r="B89" s="74"/>
      <c r="C89" s="74"/>
    </row>
    <row r="90" spans="1:3" ht="16.149999999999999" customHeight="1" x14ac:dyDescent="0.25">
      <c r="A90" s="74"/>
      <c r="B90" s="74"/>
      <c r="C90" s="74"/>
    </row>
    <row r="91" spans="1:3" ht="16.149999999999999" customHeight="1" x14ac:dyDescent="0.25">
      <c r="A91" s="74"/>
      <c r="B91" s="74"/>
      <c r="C91" s="74"/>
    </row>
    <row r="92" spans="1:3" ht="16.149999999999999" customHeight="1" x14ac:dyDescent="0.25">
      <c r="A92" s="74"/>
      <c r="B92" s="74"/>
      <c r="C92" s="74"/>
    </row>
    <row r="93" spans="1:3" ht="16.149999999999999" customHeight="1" x14ac:dyDescent="0.25">
      <c r="A93" s="74"/>
      <c r="B93" s="74"/>
      <c r="C93" s="74"/>
    </row>
    <row r="94" spans="1:3" ht="16.149999999999999" customHeight="1" x14ac:dyDescent="0.25">
      <c r="A94" s="74"/>
      <c r="B94" s="74"/>
      <c r="C94" s="74"/>
    </row>
    <row r="95" spans="1:3" ht="16.149999999999999" customHeight="1" x14ac:dyDescent="0.25">
      <c r="A95" s="74"/>
      <c r="B95" s="74"/>
      <c r="C95" s="74"/>
    </row>
    <row r="96" spans="1:3" ht="16.149999999999999" customHeight="1" x14ac:dyDescent="0.25">
      <c r="A96" s="74"/>
      <c r="B96" s="74"/>
      <c r="C96" s="74"/>
    </row>
    <row r="97" spans="1:3" ht="16.149999999999999" customHeight="1" x14ac:dyDescent="0.25">
      <c r="A97" s="74"/>
      <c r="B97" s="74"/>
      <c r="C97" s="74"/>
    </row>
    <row r="98" spans="1:3" ht="16.149999999999999" customHeight="1" x14ac:dyDescent="0.25">
      <c r="A98" s="74"/>
      <c r="B98" s="74"/>
      <c r="C98" s="74"/>
    </row>
    <row r="99" spans="1:3" ht="16.149999999999999" customHeight="1" x14ac:dyDescent="0.25">
      <c r="A99" s="74"/>
      <c r="B99" s="74"/>
      <c r="C99" s="74"/>
    </row>
    <row r="100" spans="1:3" ht="16.149999999999999" customHeight="1" x14ac:dyDescent="0.25">
      <c r="A100" s="74"/>
      <c r="B100" s="74"/>
      <c r="C100" s="74"/>
    </row>
    <row r="101" spans="1:3" ht="16.149999999999999" customHeight="1" x14ac:dyDescent="0.25">
      <c r="A101" s="74"/>
      <c r="B101" s="74"/>
      <c r="C101" s="74"/>
    </row>
    <row r="102" spans="1:3" ht="16.149999999999999" customHeight="1" x14ac:dyDescent="0.25">
      <c r="A102" s="74"/>
      <c r="B102" s="74"/>
      <c r="C102" s="74"/>
    </row>
    <row r="103" spans="1:3" ht="16.149999999999999" customHeight="1" x14ac:dyDescent="0.25">
      <c r="A103" s="74"/>
      <c r="B103" s="74"/>
      <c r="C103" s="74"/>
    </row>
    <row r="104" spans="1:3" ht="16.149999999999999" customHeight="1" x14ac:dyDescent="0.25">
      <c r="A104" s="74"/>
      <c r="B104" s="74"/>
      <c r="C104" s="74"/>
    </row>
    <row r="105" spans="1:3" ht="16.149999999999999" customHeight="1" x14ac:dyDescent="0.25"/>
    <row r="106" spans="1:3" ht="16.149999999999999" customHeight="1" x14ac:dyDescent="0.25"/>
    <row r="107" spans="1:3" ht="16.149999999999999" customHeight="1" x14ac:dyDescent="0.25"/>
    <row r="108" spans="1:3" ht="16.149999999999999" customHeight="1" x14ac:dyDescent="0.25"/>
    <row r="109" spans="1:3" ht="16.149999999999999" customHeight="1" x14ac:dyDescent="0.25"/>
    <row r="110" spans="1:3" ht="16.149999999999999" customHeight="1" x14ac:dyDescent="0.25"/>
    <row r="111" spans="1:3" ht="16.149999999999999" customHeight="1" x14ac:dyDescent="0.25"/>
    <row r="112" spans="1:3" ht="16.149999999999999" customHeight="1" x14ac:dyDescent="0.25"/>
    <row r="113" ht="16.149999999999999" customHeight="1" x14ac:dyDescent="0.25"/>
    <row r="114" ht="16.149999999999999" customHeight="1" x14ac:dyDescent="0.25"/>
    <row r="115" ht="16.149999999999999" customHeight="1" x14ac:dyDescent="0.25"/>
    <row r="116" ht="16.149999999999999" customHeight="1" x14ac:dyDescent="0.25"/>
    <row r="117" ht="16.149999999999999" customHeight="1" x14ac:dyDescent="0.25"/>
    <row r="118" ht="16.149999999999999" customHeight="1" x14ac:dyDescent="0.25"/>
    <row r="119" ht="16.149999999999999" customHeight="1" x14ac:dyDescent="0.25"/>
    <row r="120" ht="16.149999999999999" customHeight="1" x14ac:dyDescent="0.25"/>
    <row r="121" ht="16.149999999999999" customHeight="1" x14ac:dyDescent="0.25"/>
    <row r="122" ht="16.149999999999999" customHeight="1" x14ac:dyDescent="0.25"/>
    <row r="123" ht="16.149999999999999" customHeight="1" x14ac:dyDescent="0.25"/>
    <row r="124" ht="16.149999999999999" customHeight="1" x14ac:dyDescent="0.25"/>
    <row r="125" ht="16.149999999999999" customHeight="1" x14ac:dyDescent="0.25"/>
    <row r="126" ht="16.149999999999999" customHeight="1" x14ac:dyDescent="0.25"/>
    <row r="127" ht="16.149999999999999" customHeight="1" x14ac:dyDescent="0.25"/>
    <row r="128" ht="16.149999999999999" customHeight="1" x14ac:dyDescent="0.25"/>
    <row r="129" ht="16.149999999999999" customHeight="1" x14ac:dyDescent="0.25"/>
    <row r="130" ht="16.149999999999999" customHeight="1" x14ac:dyDescent="0.25"/>
    <row r="131" ht="16.149999999999999" customHeight="1" x14ac:dyDescent="0.25"/>
    <row r="132" ht="16.149999999999999" customHeight="1" x14ac:dyDescent="0.25"/>
    <row r="133" ht="16.149999999999999" customHeight="1" x14ac:dyDescent="0.25"/>
    <row r="134" ht="16.149999999999999" customHeight="1" x14ac:dyDescent="0.25"/>
    <row r="135" ht="16.149999999999999" customHeight="1" x14ac:dyDescent="0.25"/>
    <row r="136" ht="16.149999999999999" customHeight="1" x14ac:dyDescent="0.25"/>
    <row r="137" ht="16.149999999999999" customHeight="1" x14ac:dyDescent="0.25"/>
    <row r="138" ht="16.149999999999999" customHeight="1" x14ac:dyDescent="0.25"/>
    <row r="139" ht="16.149999999999999" customHeight="1" x14ac:dyDescent="0.25"/>
    <row r="140" ht="16.149999999999999" customHeight="1" x14ac:dyDescent="0.25"/>
    <row r="141" ht="16.149999999999999" customHeight="1" x14ac:dyDescent="0.25"/>
    <row r="142" ht="16.149999999999999" customHeight="1" x14ac:dyDescent="0.25"/>
    <row r="143" ht="16.149999999999999" customHeight="1" x14ac:dyDescent="0.25"/>
    <row r="144" ht="16.149999999999999" customHeight="1" x14ac:dyDescent="0.25"/>
    <row r="145" ht="16.149999999999999" customHeight="1" x14ac:dyDescent="0.25"/>
    <row r="146" ht="16.149999999999999" customHeight="1" x14ac:dyDescent="0.25"/>
    <row r="147" ht="16.149999999999999" customHeight="1" x14ac:dyDescent="0.25"/>
    <row r="148" ht="16.149999999999999" customHeight="1" x14ac:dyDescent="0.25"/>
    <row r="149" ht="16.149999999999999" customHeight="1" x14ac:dyDescent="0.25"/>
    <row r="150" ht="16.149999999999999" customHeight="1" x14ac:dyDescent="0.25"/>
    <row r="151" ht="16.149999999999999" customHeight="1" x14ac:dyDescent="0.25"/>
    <row r="152" ht="16.149999999999999" customHeight="1" x14ac:dyDescent="0.25"/>
    <row r="153" ht="16.149999999999999" customHeight="1" x14ac:dyDescent="0.25"/>
    <row r="154" ht="16.149999999999999" customHeight="1" x14ac:dyDescent="0.25"/>
    <row r="155" ht="16.149999999999999" customHeight="1" x14ac:dyDescent="0.25"/>
    <row r="156" ht="16.149999999999999" customHeight="1" x14ac:dyDescent="0.25"/>
    <row r="157" ht="16.149999999999999" customHeight="1" x14ac:dyDescent="0.25"/>
    <row r="158" ht="16.149999999999999" customHeight="1" x14ac:dyDescent="0.25"/>
    <row r="159" ht="16.149999999999999" customHeight="1" x14ac:dyDescent="0.25"/>
    <row r="160" ht="16.149999999999999" customHeight="1" x14ac:dyDescent="0.25"/>
    <row r="161" ht="16.149999999999999" customHeight="1" x14ac:dyDescent="0.25"/>
    <row r="162" ht="16.149999999999999" customHeight="1" x14ac:dyDescent="0.25"/>
    <row r="163" ht="16.149999999999999" customHeight="1" x14ac:dyDescent="0.25"/>
    <row r="164" ht="16.149999999999999" customHeight="1" x14ac:dyDescent="0.25"/>
    <row r="165" ht="16.149999999999999" customHeight="1" x14ac:dyDescent="0.25"/>
    <row r="166" ht="16.149999999999999" customHeight="1" x14ac:dyDescent="0.25"/>
    <row r="167" ht="16.149999999999999" customHeight="1" x14ac:dyDescent="0.25"/>
    <row r="168" ht="16.149999999999999" customHeight="1" x14ac:dyDescent="0.25"/>
    <row r="169" ht="16.149999999999999" customHeight="1" x14ac:dyDescent="0.25"/>
    <row r="170" ht="16.149999999999999" customHeight="1" x14ac:dyDescent="0.25"/>
    <row r="171" ht="16.149999999999999" customHeight="1" x14ac:dyDescent="0.25"/>
    <row r="172" ht="16.149999999999999" customHeight="1" x14ac:dyDescent="0.25"/>
    <row r="173" ht="16.149999999999999" customHeight="1" x14ac:dyDescent="0.25"/>
    <row r="174" ht="16.149999999999999" customHeight="1" x14ac:dyDescent="0.25"/>
    <row r="175" ht="16.149999999999999" customHeight="1" x14ac:dyDescent="0.25"/>
    <row r="176" ht="16.149999999999999" customHeight="1" x14ac:dyDescent="0.25"/>
    <row r="177" ht="16.149999999999999" customHeight="1" x14ac:dyDescent="0.25"/>
    <row r="178" ht="16.149999999999999" customHeight="1" x14ac:dyDescent="0.25"/>
    <row r="179" ht="16.149999999999999" customHeight="1" x14ac:dyDescent="0.25"/>
    <row r="180" ht="16.149999999999999" customHeight="1" x14ac:dyDescent="0.25"/>
    <row r="181" ht="16.149999999999999" customHeight="1" x14ac:dyDescent="0.25"/>
    <row r="182" ht="16.149999999999999" customHeight="1" x14ac:dyDescent="0.25"/>
    <row r="183" ht="16.149999999999999" customHeight="1" x14ac:dyDescent="0.25"/>
    <row r="184" ht="16.149999999999999" customHeight="1" x14ac:dyDescent="0.25"/>
    <row r="185" ht="16.149999999999999" customHeight="1" x14ac:dyDescent="0.25"/>
    <row r="186" ht="16.149999999999999" customHeight="1" x14ac:dyDescent="0.25"/>
    <row r="187" ht="16.149999999999999" customHeight="1" x14ac:dyDescent="0.25"/>
    <row r="188" ht="16.149999999999999" customHeight="1" x14ac:dyDescent="0.25"/>
    <row r="189" ht="16.149999999999999" customHeight="1" x14ac:dyDescent="0.25"/>
    <row r="190" ht="16.149999999999999" customHeight="1" x14ac:dyDescent="0.25"/>
    <row r="191" ht="16.149999999999999" customHeight="1" x14ac:dyDescent="0.25"/>
    <row r="192" ht="16.149999999999999" customHeight="1" x14ac:dyDescent="0.25"/>
    <row r="193" ht="16.149999999999999" customHeight="1" x14ac:dyDescent="0.25"/>
    <row r="194" ht="16.149999999999999" customHeight="1" x14ac:dyDescent="0.25"/>
    <row r="195" ht="16.149999999999999" customHeight="1" x14ac:dyDescent="0.25"/>
    <row r="196" ht="16.149999999999999" customHeight="1" x14ac:dyDescent="0.25"/>
    <row r="197" ht="16.149999999999999" customHeight="1" x14ac:dyDescent="0.25"/>
    <row r="198" ht="16.149999999999999" customHeight="1" x14ac:dyDescent="0.25"/>
    <row r="199" ht="16.149999999999999" customHeight="1" x14ac:dyDescent="0.25"/>
    <row r="200" ht="16.149999999999999" customHeight="1" x14ac:dyDescent="0.25"/>
    <row r="201" ht="16.149999999999999" customHeight="1" x14ac:dyDescent="0.25"/>
    <row r="202" ht="16.149999999999999" customHeight="1" x14ac:dyDescent="0.25"/>
    <row r="203" ht="16.149999999999999" customHeight="1" x14ac:dyDescent="0.25"/>
    <row r="204" ht="16.149999999999999" customHeight="1" x14ac:dyDescent="0.25"/>
    <row r="205" ht="16.149999999999999" customHeight="1" x14ac:dyDescent="0.25"/>
    <row r="206" ht="16.149999999999999" customHeight="1" x14ac:dyDescent="0.25"/>
    <row r="207" ht="16.149999999999999" customHeight="1" x14ac:dyDescent="0.25"/>
    <row r="208" ht="16.149999999999999" customHeight="1" x14ac:dyDescent="0.25"/>
    <row r="209" ht="16.149999999999999" customHeight="1" x14ac:dyDescent="0.25"/>
    <row r="210" ht="16.149999999999999" customHeight="1" x14ac:dyDescent="0.25"/>
    <row r="211" ht="16.149999999999999" customHeight="1" x14ac:dyDescent="0.25"/>
    <row r="212" ht="16.149999999999999" customHeight="1" x14ac:dyDescent="0.25"/>
    <row r="213" ht="16.149999999999999" customHeight="1" x14ac:dyDescent="0.25"/>
    <row r="214" ht="16.149999999999999" customHeight="1" x14ac:dyDescent="0.25"/>
    <row r="215" ht="16.149999999999999" customHeight="1" x14ac:dyDescent="0.25"/>
    <row r="216" ht="16.149999999999999" customHeight="1" x14ac:dyDescent="0.25"/>
    <row r="217" ht="16.149999999999999" customHeight="1" x14ac:dyDescent="0.25"/>
    <row r="218" ht="16.149999999999999" customHeight="1" x14ac:dyDescent="0.25"/>
    <row r="219" ht="16.149999999999999" customHeight="1" x14ac:dyDescent="0.25"/>
    <row r="220" ht="16.149999999999999" customHeight="1" x14ac:dyDescent="0.25"/>
    <row r="221" ht="16.149999999999999" customHeight="1" x14ac:dyDescent="0.25"/>
    <row r="222" ht="16.149999999999999" customHeight="1" x14ac:dyDescent="0.25"/>
    <row r="223" ht="16.149999999999999" customHeight="1" x14ac:dyDescent="0.25"/>
    <row r="224" ht="16.149999999999999" customHeight="1" x14ac:dyDescent="0.25"/>
    <row r="225" ht="16.149999999999999" customHeight="1" x14ac:dyDescent="0.25"/>
    <row r="226" ht="16.149999999999999" customHeight="1" x14ac:dyDescent="0.25"/>
    <row r="227" ht="16.149999999999999" customHeight="1" x14ac:dyDescent="0.25"/>
    <row r="228" ht="16.149999999999999" customHeight="1" x14ac:dyDescent="0.25"/>
    <row r="229" ht="16.149999999999999" customHeight="1" x14ac:dyDescent="0.25"/>
    <row r="230" ht="16.149999999999999" customHeight="1" x14ac:dyDescent="0.25"/>
    <row r="231" ht="16.149999999999999" customHeight="1" x14ac:dyDescent="0.25"/>
    <row r="232" ht="16.149999999999999" customHeight="1" x14ac:dyDescent="0.25"/>
    <row r="233" ht="16.149999999999999" customHeight="1" x14ac:dyDescent="0.25"/>
    <row r="234" ht="16.149999999999999" customHeight="1" x14ac:dyDescent="0.25"/>
    <row r="235" ht="16.149999999999999" customHeight="1" x14ac:dyDescent="0.25"/>
    <row r="236" ht="16.149999999999999" customHeight="1" x14ac:dyDescent="0.25"/>
    <row r="237" ht="16.149999999999999" customHeight="1" x14ac:dyDescent="0.25"/>
    <row r="238" ht="16.149999999999999" customHeight="1" x14ac:dyDescent="0.25"/>
    <row r="239" ht="16.149999999999999" customHeight="1" x14ac:dyDescent="0.25"/>
    <row r="240" ht="16.149999999999999" customHeight="1" x14ac:dyDescent="0.25"/>
    <row r="241" ht="16.149999999999999" customHeight="1" x14ac:dyDescent="0.25"/>
    <row r="242" ht="16.149999999999999" customHeight="1" x14ac:dyDescent="0.25"/>
    <row r="243" ht="16.149999999999999" customHeight="1" x14ac:dyDescent="0.25"/>
    <row r="244" ht="16.149999999999999" customHeight="1" x14ac:dyDescent="0.25"/>
    <row r="245" ht="16.149999999999999" customHeight="1" x14ac:dyDescent="0.25"/>
    <row r="246" ht="16.149999999999999" customHeight="1" x14ac:dyDescent="0.25"/>
    <row r="247" ht="16.149999999999999" customHeight="1" x14ac:dyDescent="0.25"/>
    <row r="248" ht="16.149999999999999" customHeight="1" x14ac:dyDescent="0.25"/>
    <row r="249" ht="16.149999999999999" customHeight="1" x14ac:dyDescent="0.25"/>
    <row r="250" ht="16.149999999999999" customHeight="1" x14ac:dyDescent="0.25"/>
    <row r="251" ht="16.149999999999999" customHeight="1" x14ac:dyDescent="0.25"/>
    <row r="252" ht="16.149999999999999" customHeight="1" x14ac:dyDescent="0.25"/>
    <row r="253" ht="16.149999999999999" customHeight="1" x14ac:dyDescent="0.25"/>
    <row r="254" ht="16.149999999999999" customHeight="1" x14ac:dyDescent="0.25"/>
    <row r="255" ht="16.149999999999999" customHeight="1" x14ac:dyDescent="0.25"/>
    <row r="256" ht="16.149999999999999" customHeight="1" x14ac:dyDescent="0.25"/>
    <row r="257" ht="16.149999999999999" customHeight="1" x14ac:dyDescent="0.25"/>
    <row r="258" ht="16.149999999999999" customHeight="1" x14ac:dyDescent="0.25"/>
    <row r="259" ht="16.149999999999999" customHeight="1" x14ac:dyDescent="0.25"/>
    <row r="260" ht="16.149999999999999" customHeight="1" x14ac:dyDescent="0.25"/>
    <row r="261" ht="16.149999999999999" customHeight="1" x14ac:dyDescent="0.25"/>
    <row r="262" ht="16.149999999999999" customHeight="1" x14ac:dyDescent="0.25"/>
    <row r="263" ht="16.149999999999999" customHeight="1" x14ac:dyDescent="0.25"/>
    <row r="264" ht="16.149999999999999" customHeight="1" x14ac:dyDescent="0.25"/>
    <row r="265" ht="16.149999999999999" customHeight="1" x14ac:dyDescent="0.25"/>
    <row r="266" ht="16.149999999999999" customHeight="1" x14ac:dyDescent="0.25"/>
    <row r="267" ht="16.149999999999999" customHeight="1" x14ac:dyDescent="0.25"/>
    <row r="268" ht="16.149999999999999" customHeight="1" x14ac:dyDescent="0.25"/>
    <row r="269" ht="16.149999999999999" customHeight="1" x14ac:dyDescent="0.25"/>
    <row r="270" ht="16.149999999999999" customHeight="1" x14ac:dyDescent="0.25"/>
    <row r="271" ht="16.149999999999999" customHeight="1" x14ac:dyDescent="0.25"/>
    <row r="272" ht="16.149999999999999" customHeight="1" x14ac:dyDescent="0.25"/>
    <row r="273" ht="16.149999999999999" customHeight="1" x14ac:dyDescent="0.25"/>
    <row r="274" ht="16.149999999999999" customHeight="1" x14ac:dyDescent="0.25"/>
    <row r="275" ht="16.149999999999999" customHeight="1" x14ac:dyDescent="0.25"/>
    <row r="276" ht="16.149999999999999" customHeight="1" x14ac:dyDescent="0.25"/>
    <row r="277" ht="16.149999999999999" customHeight="1" x14ac:dyDescent="0.25"/>
    <row r="278" ht="16.149999999999999" customHeight="1" x14ac:dyDescent="0.25"/>
    <row r="279" ht="16.149999999999999" customHeight="1" x14ac:dyDescent="0.25"/>
    <row r="280" ht="16.149999999999999" customHeight="1" x14ac:dyDescent="0.25"/>
    <row r="281" ht="16.149999999999999" customHeight="1" x14ac:dyDescent="0.25"/>
    <row r="282" ht="16.149999999999999" customHeight="1" x14ac:dyDescent="0.25"/>
    <row r="283" ht="16.149999999999999" customHeight="1" x14ac:dyDescent="0.25"/>
    <row r="284" ht="16.149999999999999" customHeight="1" x14ac:dyDescent="0.25"/>
    <row r="285" ht="16.149999999999999" customHeight="1" x14ac:dyDescent="0.25"/>
    <row r="286" ht="16.149999999999999" customHeight="1" x14ac:dyDescent="0.25"/>
    <row r="287" ht="16.149999999999999" customHeight="1" x14ac:dyDescent="0.25"/>
    <row r="288" ht="16.149999999999999" customHeight="1" x14ac:dyDescent="0.25"/>
    <row r="289" ht="16.149999999999999" customHeight="1" x14ac:dyDescent="0.25"/>
    <row r="290" ht="16.149999999999999" customHeight="1" x14ac:dyDescent="0.25"/>
    <row r="291" ht="16.149999999999999" customHeight="1" x14ac:dyDescent="0.25"/>
    <row r="292" ht="16.149999999999999" customHeight="1" x14ac:dyDescent="0.25"/>
    <row r="293" ht="16.149999999999999" customHeight="1" x14ac:dyDescent="0.25"/>
    <row r="294" ht="16.149999999999999" customHeight="1" x14ac:dyDescent="0.25"/>
    <row r="295" ht="16.149999999999999" customHeight="1" x14ac:dyDescent="0.25"/>
    <row r="296" ht="16.149999999999999" customHeight="1" x14ac:dyDescent="0.25"/>
    <row r="297" ht="16.149999999999999" customHeight="1" x14ac:dyDescent="0.25"/>
    <row r="298" ht="16.149999999999999" customHeight="1" x14ac:dyDescent="0.25"/>
    <row r="299" ht="16.149999999999999" customHeight="1" x14ac:dyDescent="0.25"/>
    <row r="300" ht="16.149999999999999" customHeight="1" x14ac:dyDescent="0.25"/>
    <row r="301" ht="16.149999999999999" customHeight="1" x14ac:dyDescent="0.25"/>
    <row r="302" ht="16.149999999999999" customHeight="1" x14ac:dyDescent="0.25"/>
    <row r="303" ht="16.149999999999999" customHeight="1" x14ac:dyDescent="0.25"/>
    <row r="304" ht="16.149999999999999" customHeight="1" x14ac:dyDescent="0.25"/>
    <row r="305" ht="16.149999999999999" customHeight="1" x14ac:dyDescent="0.25"/>
    <row r="306" ht="16.149999999999999" customHeight="1" x14ac:dyDescent="0.25"/>
    <row r="307" ht="16.149999999999999" customHeight="1" x14ac:dyDescent="0.25"/>
    <row r="308" ht="16.149999999999999" customHeight="1" x14ac:dyDescent="0.25"/>
    <row r="309" ht="16.149999999999999" customHeight="1" x14ac:dyDescent="0.25"/>
    <row r="310" ht="16.149999999999999" customHeight="1" x14ac:dyDescent="0.25"/>
    <row r="311" ht="16.149999999999999" customHeight="1" x14ac:dyDescent="0.25"/>
    <row r="312" ht="16.149999999999999" customHeight="1" x14ac:dyDescent="0.25"/>
    <row r="313" ht="16.149999999999999" customHeight="1" x14ac:dyDescent="0.25"/>
    <row r="314" ht="16.149999999999999" customHeight="1" x14ac:dyDescent="0.25"/>
    <row r="315" ht="16.149999999999999" customHeight="1" x14ac:dyDescent="0.25"/>
    <row r="316" ht="16.149999999999999" customHeight="1" x14ac:dyDescent="0.25"/>
    <row r="317" ht="16.149999999999999" customHeight="1" x14ac:dyDescent="0.25"/>
    <row r="318" ht="16.149999999999999" customHeight="1" x14ac:dyDescent="0.25"/>
    <row r="319" ht="16.149999999999999" customHeight="1" x14ac:dyDescent="0.25"/>
    <row r="320" ht="16.149999999999999" customHeight="1" x14ac:dyDescent="0.25"/>
    <row r="321" ht="16.149999999999999" customHeight="1" x14ac:dyDescent="0.25"/>
    <row r="322" ht="16.149999999999999" customHeight="1" x14ac:dyDescent="0.25"/>
    <row r="323" ht="16.149999999999999" customHeight="1" x14ac:dyDescent="0.25"/>
    <row r="324" ht="16.149999999999999" customHeight="1" x14ac:dyDescent="0.25"/>
    <row r="325" ht="16.149999999999999" customHeight="1" x14ac:dyDescent="0.25"/>
    <row r="326" ht="16.149999999999999" customHeight="1" x14ac:dyDescent="0.25"/>
    <row r="327" ht="16.149999999999999" customHeight="1" x14ac:dyDescent="0.25"/>
    <row r="328" ht="16.149999999999999" customHeight="1" x14ac:dyDescent="0.25"/>
    <row r="329" ht="16.149999999999999" customHeight="1" x14ac:dyDescent="0.25"/>
    <row r="330" ht="16.149999999999999" customHeight="1" x14ac:dyDescent="0.25"/>
    <row r="331" ht="16.149999999999999" customHeight="1" x14ac:dyDescent="0.25"/>
    <row r="332" ht="16.149999999999999" customHeight="1" x14ac:dyDescent="0.25"/>
    <row r="333" ht="16.149999999999999" customHeight="1" x14ac:dyDescent="0.25"/>
    <row r="334" ht="16.149999999999999" customHeight="1" x14ac:dyDescent="0.25"/>
    <row r="335" ht="16.149999999999999" customHeight="1" x14ac:dyDescent="0.25"/>
    <row r="336" ht="16.149999999999999" customHeight="1" x14ac:dyDescent="0.25"/>
    <row r="337" ht="16.149999999999999" customHeight="1" x14ac:dyDescent="0.25"/>
    <row r="338" ht="16.149999999999999" customHeight="1" x14ac:dyDescent="0.25"/>
    <row r="339" ht="16.149999999999999" customHeight="1" x14ac:dyDescent="0.25"/>
    <row r="340" ht="16.149999999999999" customHeight="1" x14ac:dyDescent="0.25"/>
    <row r="341" ht="16.149999999999999" customHeight="1" x14ac:dyDescent="0.25"/>
    <row r="342" ht="16.149999999999999" customHeight="1" x14ac:dyDescent="0.25"/>
    <row r="343" ht="16.149999999999999" customHeight="1" x14ac:dyDescent="0.25"/>
    <row r="344" ht="16.149999999999999" customHeight="1" x14ac:dyDescent="0.25"/>
    <row r="345" ht="16.149999999999999" customHeight="1" x14ac:dyDescent="0.25"/>
    <row r="346" ht="16.149999999999999" customHeight="1" x14ac:dyDescent="0.25"/>
    <row r="347" ht="16.149999999999999" customHeight="1" x14ac:dyDescent="0.25"/>
    <row r="348" ht="16.149999999999999" customHeight="1" x14ac:dyDescent="0.25"/>
    <row r="349" ht="16.149999999999999" customHeight="1" x14ac:dyDescent="0.25"/>
    <row r="350" ht="16.149999999999999" customHeight="1" x14ac:dyDescent="0.25"/>
    <row r="351" ht="16.149999999999999" customHeight="1" x14ac:dyDescent="0.25"/>
    <row r="352" ht="16.149999999999999" customHeight="1" x14ac:dyDescent="0.25"/>
    <row r="353" ht="16.149999999999999" customHeight="1" x14ac:dyDescent="0.25"/>
    <row r="354" ht="16.149999999999999" customHeight="1" x14ac:dyDescent="0.25"/>
    <row r="355" ht="16.149999999999999" customHeight="1" x14ac:dyDescent="0.25"/>
    <row r="356" ht="16.149999999999999" customHeight="1" x14ac:dyDescent="0.25"/>
    <row r="357" ht="16.149999999999999" customHeight="1" x14ac:dyDescent="0.25"/>
    <row r="358" ht="16.149999999999999" customHeight="1" x14ac:dyDescent="0.25"/>
    <row r="359" ht="16.149999999999999" customHeight="1" x14ac:dyDescent="0.25"/>
    <row r="360" ht="16.149999999999999" customHeight="1" x14ac:dyDescent="0.25"/>
    <row r="361" ht="16.149999999999999" customHeight="1" x14ac:dyDescent="0.25"/>
    <row r="362" ht="16.149999999999999" customHeight="1" x14ac:dyDescent="0.25"/>
    <row r="363" ht="16.149999999999999" customHeight="1" x14ac:dyDescent="0.25"/>
    <row r="364" ht="16.149999999999999" customHeight="1" x14ac:dyDescent="0.25"/>
    <row r="365" ht="16.149999999999999" customHeight="1" x14ac:dyDescent="0.25"/>
    <row r="366" ht="16.149999999999999" customHeight="1" x14ac:dyDescent="0.25"/>
    <row r="367" ht="16.149999999999999" customHeight="1" x14ac:dyDescent="0.25"/>
    <row r="368" ht="16.149999999999999" customHeight="1" x14ac:dyDescent="0.25"/>
    <row r="369" ht="16.149999999999999" customHeight="1" x14ac:dyDescent="0.25"/>
    <row r="370" ht="16.149999999999999" customHeight="1" x14ac:dyDescent="0.25"/>
    <row r="371" ht="16.149999999999999" customHeight="1" x14ac:dyDescent="0.25"/>
    <row r="372" ht="16.149999999999999" customHeight="1" x14ac:dyDescent="0.25"/>
    <row r="373" ht="16.149999999999999" customHeight="1" x14ac:dyDescent="0.25"/>
    <row r="374" ht="16.149999999999999" customHeight="1" x14ac:dyDescent="0.25"/>
    <row r="375" ht="16.149999999999999" customHeight="1" x14ac:dyDescent="0.25"/>
    <row r="376" ht="16.149999999999999" customHeight="1" x14ac:dyDescent="0.25"/>
    <row r="377" ht="16.149999999999999" customHeight="1" x14ac:dyDescent="0.25"/>
    <row r="378" ht="16.149999999999999" customHeight="1" x14ac:dyDescent="0.25"/>
    <row r="379" ht="16.149999999999999" customHeight="1" x14ac:dyDescent="0.25"/>
    <row r="380" ht="16.149999999999999" customHeight="1" x14ac:dyDescent="0.25"/>
    <row r="381" ht="16.149999999999999" customHeight="1" x14ac:dyDescent="0.25"/>
    <row r="382" ht="16.149999999999999" customHeight="1" x14ac:dyDescent="0.25"/>
    <row r="383" ht="16.149999999999999" customHeight="1" x14ac:dyDescent="0.25"/>
    <row r="384" ht="16.149999999999999" customHeight="1" x14ac:dyDescent="0.25"/>
    <row r="385" ht="16.149999999999999" customHeight="1" x14ac:dyDescent="0.25"/>
    <row r="386" ht="16.149999999999999" customHeight="1" x14ac:dyDescent="0.25"/>
    <row r="387" ht="16.149999999999999" customHeight="1" x14ac:dyDescent="0.25"/>
    <row r="388" ht="16.149999999999999" customHeight="1" x14ac:dyDescent="0.25"/>
    <row r="389" ht="16.149999999999999" customHeight="1" x14ac:dyDescent="0.25"/>
    <row r="390" ht="16.149999999999999" customHeight="1" x14ac:dyDescent="0.25"/>
    <row r="391" ht="16.149999999999999" customHeight="1" x14ac:dyDescent="0.25"/>
    <row r="392" ht="16.149999999999999" customHeight="1" x14ac:dyDescent="0.25"/>
    <row r="393" ht="16.149999999999999" customHeight="1" x14ac:dyDescent="0.25"/>
    <row r="394" ht="16.149999999999999" customHeight="1" x14ac:dyDescent="0.25"/>
    <row r="395" ht="16.149999999999999" customHeight="1" x14ac:dyDescent="0.25"/>
    <row r="396" ht="16.149999999999999" customHeight="1" x14ac:dyDescent="0.25"/>
    <row r="397" ht="16.149999999999999" customHeight="1" x14ac:dyDescent="0.25"/>
    <row r="398" ht="16.149999999999999" customHeight="1" x14ac:dyDescent="0.25"/>
    <row r="399" ht="16.149999999999999" customHeight="1" x14ac:dyDescent="0.25"/>
    <row r="400" ht="16.149999999999999" customHeight="1" x14ac:dyDescent="0.25"/>
    <row r="401" ht="16.149999999999999" customHeight="1" x14ac:dyDescent="0.25"/>
    <row r="402" ht="16.149999999999999" customHeight="1" x14ac:dyDescent="0.25"/>
    <row r="403" ht="16.149999999999999" customHeight="1" x14ac:dyDescent="0.25"/>
    <row r="404" ht="16.149999999999999" customHeight="1" x14ac:dyDescent="0.25"/>
    <row r="405" ht="16.149999999999999" customHeight="1" x14ac:dyDescent="0.25"/>
    <row r="406" ht="16.149999999999999" customHeight="1" x14ac:dyDescent="0.25"/>
    <row r="407" ht="16.149999999999999" customHeight="1" x14ac:dyDescent="0.25"/>
    <row r="408" ht="16.149999999999999" customHeight="1" x14ac:dyDescent="0.25"/>
    <row r="409" ht="16.149999999999999" customHeight="1" x14ac:dyDescent="0.25"/>
    <row r="410" ht="16.149999999999999" customHeight="1" x14ac:dyDescent="0.25"/>
    <row r="411" ht="16.149999999999999" customHeight="1" x14ac:dyDescent="0.25"/>
    <row r="412" ht="16.149999999999999" customHeight="1" x14ac:dyDescent="0.25"/>
    <row r="413" ht="16.149999999999999" customHeight="1" x14ac:dyDescent="0.25"/>
    <row r="414" ht="16.149999999999999" customHeight="1" x14ac:dyDescent="0.25"/>
    <row r="415" ht="16.149999999999999" customHeight="1" x14ac:dyDescent="0.25"/>
    <row r="416" ht="16.149999999999999" customHeight="1" x14ac:dyDescent="0.25"/>
    <row r="417" ht="16.149999999999999" customHeight="1" x14ac:dyDescent="0.25"/>
    <row r="418" ht="16.149999999999999" customHeight="1" x14ac:dyDescent="0.25"/>
    <row r="419" ht="16.149999999999999" customHeight="1" x14ac:dyDescent="0.25"/>
    <row r="420" ht="16.149999999999999" customHeight="1" x14ac:dyDescent="0.25"/>
    <row r="421" ht="16.149999999999999" customHeight="1" x14ac:dyDescent="0.25"/>
    <row r="422" ht="16.149999999999999" customHeight="1" x14ac:dyDescent="0.25"/>
    <row r="423" ht="16.149999999999999" customHeight="1" x14ac:dyDescent="0.25"/>
    <row r="424" ht="16.149999999999999" customHeight="1" x14ac:dyDescent="0.25"/>
    <row r="425" ht="16.149999999999999" customHeight="1" x14ac:dyDescent="0.25"/>
    <row r="426" ht="16.149999999999999" customHeight="1" x14ac:dyDescent="0.25"/>
    <row r="427" ht="16.149999999999999" customHeight="1" x14ac:dyDescent="0.25"/>
    <row r="428" ht="16.149999999999999" customHeight="1" x14ac:dyDescent="0.25"/>
    <row r="429" ht="16.149999999999999" customHeight="1" x14ac:dyDescent="0.25"/>
    <row r="430" ht="16.149999999999999" customHeight="1" x14ac:dyDescent="0.25"/>
    <row r="431" ht="16.149999999999999" customHeight="1" x14ac:dyDescent="0.25"/>
    <row r="432" ht="16.149999999999999" customHeight="1" x14ac:dyDescent="0.25"/>
    <row r="433" ht="16.149999999999999" customHeight="1" x14ac:dyDescent="0.25"/>
    <row r="434" ht="16.149999999999999" customHeight="1" x14ac:dyDescent="0.25"/>
    <row r="435" ht="16.149999999999999" customHeight="1" x14ac:dyDescent="0.25"/>
    <row r="436" ht="16.149999999999999" customHeight="1" x14ac:dyDescent="0.25"/>
    <row r="437" ht="16.149999999999999" customHeight="1" x14ac:dyDescent="0.25"/>
    <row r="438" ht="16.149999999999999" customHeight="1" x14ac:dyDescent="0.25"/>
    <row r="439" ht="16.149999999999999" customHeight="1" x14ac:dyDescent="0.25"/>
    <row r="440" ht="16.149999999999999" customHeight="1" x14ac:dyDescent="0.25"/>
    <row r="441" ht="16.149999999999999" customHeight="1" x14ac:dyDescent="0.25"/>
    <row r="442" ht="16.149999999999999" customHeight="1" x14ac:dyDescent="0.25"/>
    <row r="443" ht="16.149999999999999" customHeight="1" x14ac:dyDescent="0.25"/>
    <row r="444" ht="16.149999999999999" customHeight="1" x14ac:dyDescent="0.25"/>
    <row r="445" ht="16.149999999999999" customHeight="1" x14ac:dyDescent="0.25"/>
    <row r="446" ht="16.149999999999999" customHeight="1" x14ac:dyDescent="0.25"/>
    <row r="447" ht="16.149999999999999" customHeight="1" x14ac:dyDescent="0.25"/>
    <row r="448" ht="16.149999999999999" customHeight="1" x14ac:dyDescent="0.25"/>
    <row r="449" ht="16.149999999999999" customHeight="1" x14ac:dyDescent="0.25"/>
    <row r="450" ht="16.149999999999999" customHeight="1" x14ac:dyDescent="0.25"/>
    <row r="451" ht="16.149999999999999" customHeight="1" x14ac:dyDescent="0.25"/>
    <row r="452" ht="16.149999999999999" customHeight="1" x14ac:dyDescent="0.25"/>
    <row r="453" ht="16.149999999999999" customHeight="1" x14ac:dyDescent="0.25"/>
    <row r="454" ht="16.149999999999999" customHeight="1" x14ac:dyDescent="0.25"/>
    <row r="455" ht="16.149999999999999" customHeight="1" x14ac:dyDescent="0.25"/>
    <row r="456" ht="16.149999999999999" customHeight="1" x14ac:dyDescent="0.25"/>
    <row r="457" ht="16.149999999999999" customHeight="1" x14ac:dyDescent="0.25"/>
    <row r="458" ht="16.149999999999999" customHeight="1" x14ac:dyDescent="0.25"/>
    <row r="459" ht="16.149999999999999" customHeight="1" x14ac:dyDescent="0.25"/>
    <row r="460" ht="16.149999999999999" customHeight="1" x14ac:dyDescent="0.25"/>
    <row r="461" ht="16.149999999999999" customHeight="1" x14ac:dyDescent="0.25"/>
    <row r="462" ht="16.149999999999999" customHeight="1" x14ac:dyDescent="0.25"/>
    <row r="463" ht="16.149999999999999" customHeight="1" x14ac:dyDescent="0.25"/>
    <row r="464" ht="16.149999999999999" customHeight="1" x14ac:dyDescent="0.25"/>
    <row r="465" ht="16.149999999999999" customHeight="1" x14ac:dyDescent="0.25"/>
    <row r="466" ht="16.149999999999999" customHeight="1" x14ac:dyDescent="0.25"/>
    <row r="467" ht="16.149999999999999" customHeight="1" x14ac:dyDescent="0.25"/>
    <row r="468" ht="16.149999999999999" customHeight="1" x14ac:dyDescent="0.25"/>
    <row r="469" ht="16.149999999999999" customHeight="1" x14ac:dyDescent="0.25"/>
    <row r="470" ht="16.149999999999999" customHeight="1" x14ac:dyDescent="0.25"/>
    <row r="471" ht="16.149999999999999" customHeight="1" x14ac:dyDescent="0.25"/>
    <row r="472" ht="16.149999999999999" customHeight="1" x14ac:dyDescent="0.25"/>
    <row r="473" ht="16.149999999999999" customHeight="1" x14ac:dyDescent="0.25"/>
    <row r="474" ht="16.149999999999999" customHeight="1" x14ac:dyDescent="0.25"/>
    <row r="475" ht="16.149999999999999" customHeight="1" x14ac:dyDescent="0.25"/>
    <row r="476" ht="16.149999999999999" customHeight="1" x14ac:dyDescent="0.25"/>
    <row r="477" ht="16.149999999999999" customHeight="1" x14ac:dyDescent="0.25"/>
    <row r="478" ht="16.149999999999999" customHeight="1" x14ac:dyDescent="0.25"/>
    <row r="479" ht="16.149999999999999" customHeight="1" x14ac:dyDescent="0.25"/>
    <row r="480" ht="16.149999999999999" customHeight="1" x14ac:dyDescent="0.25"/>
    <row r="481" ht="16.149999999999999" customHeight="1" x14ac:dyDescent="0.25"/>
    <row r="482" ht="16.149999999999999" customHeight="1" x14ac:dyDescent="0.25"/>
    <row r="483" ht="16.149999999999999" customHeight="1" x14ac:dyDescent="0.25"/>
    <row r="484" ht="16.149999999999999" customHeight="1" x14ac:dyDescent="0.25"/>
    <row r="485" ht="16.149999999999999" customHeight="1" x14ac:dyDescent="0.25"/>
    <row r="486" ht="16.149999999999999" customHeight="1" x14ac:dyDescent="0.25"/>
    <row r="487" ht="16.149999999999999" customHeight="1" x14ac:dyDescent="0.25"/>
    <row r="488" ht="16.149999999999999" customHeight="1" x14ac:dyDescent="0.25"/>
    <row r="489" ht="16.149999999999999" customHeight="1" x14ac:dyDescent="0.25"/>
    <row r="490" ht="16.149999999999999" customHeight="1" x14ac:dyDescent="0.25"/>
    <row r="491" ht="16.149999999999999" customHeight="1" x14ac:dyDescent="0.25"/>
    <row r="492" ht="16.149999999999999" customHeight="1" x14ac:dyDescent="0.25"/>
    <row r="493" ht="16.149999999999999" customHeight="1" x14ac:dyDescent="0.25"/>
    <row r="494" ht="16.149999999999999" customHeight="1" x14ac:dyDescent="0.25"/>
    <row r="495" ht="16.149999999999999" customHeight="1" x14ac:dyDescent="0.25"/>
    <row r="496" ht="16.149999999999999" customHeight="1" x14ac:dyDescent="0.25"/>
    <row r="497" ht="16.149999999999999" customHeight="1" x14ac:dyDescent="0.25"/>
    <row r="498" ht="16.149999999999999" customHeight="1" x14ac:dyDescent="0.25"/>
    <row r="499" ht="16.149999999999999" customHeight="1" x14ac:dyDescent="0.25"/>
    <row r="500" ht="16.149999999999999" customHeight="1" x14ac:dyDescent="0.25"/>
    <row r="501" ht="16.149999999999999" customHeight="1" x14ac:dyDescent="0.25"/>
    <row r="502" ht="16.149999999999999" customHeight="1" x14ac:dyDescent="0.25"/>
    <row r="503" ht="16.149999999999999" customHeight="1" x14ac:dyDescent="0.25"/>
    <row r="504" ht="16.149999999999999" customHeight="1" x14ac:dyDescent="0.25"/>
    <row r="505" ht="16.149999999999999" customHeight="1" x14ac:dyDescent="0.25"/>
    <row r="506" ht="16.149999999999999" customHeight="1" x14ac:dyDescent="0.25"/>
    <row r="507" ht="16.149999999999999" customHeight="1" x14ac:dyDescent="0.25"/>
  </sheetData>
  <mergeCells count="3">
    <mergeCell ref="A1:C1"/>
    <mergeCell ref="A3:C3"/>
    <mergeCell ref="A5:C5"/>
  </mergeCells>
  <phoneticPr fontId="0" type="noConversion"/>
  <printOptions horizontalCentered="1"/>
  <pageMargins left="1" right="1" top="0.5" bottom="0.5" header="0.5" footer="0.5"/>
  <pageSetup scale="98" firstPageNumber="6" orientation="portrait" r:id="rId1"/>
  <headerFooter alignWithMargins="0">
    <oddFooter>&amp;R&amp;"Times New Roman,Bold Italic"The accompanying notes are an integral part of these financial statements.&amp;"Times New Roman,Italic"
&amp;"Times New Roman,Regular"5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28"/>
  <sheetViews>
    <sheetView topLeftCell="A7" zoomScaleNormal="100" zoomScaleSheetLayoutView="100" workbookViewId="0">
      <selection activeCell="F11" sqref="F11"/>
    </sheetView>
  </sheetViews>
  <sheetFormatPr defaultColWidth="9" defaultRowHeight="15.75" x14ac:dyDescent="0.25"/>
  <cols>
    <col min="1" max="1" width="35.625" style="91" customWidth="1"/>
    <col min="2" max="2" width="12.5" style="47" customWidth="1"/>
    <col min="3" max="3" width="1" style="47" customWidth="1"/>
    <col min="4" max="4" width="12.5" style="47" customWidth="1"/>
    <col min="5" max="5" width="1" style="91" customWidth="1"/>
    <col min="6" max="6" width="13.625" style="47" customWidth="1"/>
    <col min="7" max="7" width="0.875" style="47" customWidth="1"/>
    <col min="8" max="8" width="14.625" style="91" customWidth="1"/>
    <col min="9" max="9" width="9.875" style="48" customWidth="1"/>
    <col min="10" max="11" width="11.125" style="48" customWidth="1"/>
    <col min="12" max="12" width="9" style="47" customWidth="1"/>
    <col min="13" max="16384" width="9" style="47"/>
  </cols>
  <sheetData>
    <row r="1" spans="1:8" s="52" customFormat="1" ht="23.25" x14ac:dyDescent="0.35">
      <c r="A1" s="266" t="s">
        <v>141</v>
      </c>
      <c r="B1" s="266"/>
      <c r="C1" s="266"/>
      <c r="D1" s="266"/>
      <c r="E1" s="266"/>
      <c r="F1" s="266"/>
    </row>
    <row r="2" spans="1:8" s="52" customFormat="1" ht="23.25" x14ac:dyDescent="0.35">
      <c r="A2" s="2"/>
      <c r="B2" s="2"/>
      <c r="C2" s="2"/>
      <c r="D2" s="2"/>
      <c r="E2" s="202"/>
      <c r="F2" s="2"/>
      <c r="H2" s="202"/>
    </row>
    <row r="3" spans="1:8" s="56" customFormat="1" ht="18.75" x14ac:dyDescent="0.3">
      <c r="A3" s="267" t="s">
        <v>98</v>
      </c>
      <c r="B3" s="267"/>
      <c r="C3" s="267"/>
      <c r="D3" s="267"/>
      <c r="E3" s="267"/>
      <c r="F3" s="267"/>
    </row>
    <row r="4" spans="1:8" s="56" customFormat="1" ht="15.95" customHeight="1" x14ac:dyDescent="0.3">
      <c r="A4" s="4"/>
      <c r="B4" s="4"/>
      <c r="C4" s="4"/>
      <c r="D4" s="4"/>
      <c r="E4" s="201"/>
      <c r="F4" s="4"/>
      <c r="H4" s="201"/>
    </row>
    <row r="5" spans="1:8" s="56" customFormat="1" ht="18.75" x14ac:dyDescent="0.3">
      <c r="A5" s="271" t="s">
        <v>99</v>
      </c>
      <c r="B5" s="271"/>
      <c r="C5" s="271"/>
      <c r="D5" s="271"/>
      <c r="E5" s="271"/>
      <c r="F5" s="271"/>
    </row>
    <row r="6" spans="1:8" s="37" customFormat="1" ht="15.95" customHeight="1" x14ac:dyDescent="0.25">
      <c r="A6" s="79"/>
      <c r="B6" s="80"/>
      <c r="C6" s="80"/>
      <c r="D6" s="80"/>
      <c r="E6" s="80"/>
      <c r="F6" s="81"/>
      <c r="H6" s="80"/>
    </row>
    <row r="7" spans="1:8" s="37" customFormat="1" ht="15.95" customHeight="1" x14ac:dyDescent="0.25">
      <c r="A7" s="82"/>
      <c r="B7" s="82"/>
      <c r="C7" s="82"/>
      <c r="D7" s="82"/>
      <c r="E7" s="93"/>
      <c r="F7" s="83"/>
      <c r="H7" s="93"/>
    </row>
    <row r="8" spans="1:8" ht="15.95" customHeight="1" x14ac:dyDescent="0.25">
      <c r="A8" s="84"/>
      <c r="B8" s="85" t="s">
        <v>12</v>
      </c>
      <c r="C8" s="85"/>
      <c r="D8" s="85" t="s">
        <v>13</v>
      </c>
      <c r="E8" s="85"/>
      <c r="F8" s="86" t="s">
        <v>149</v>
      </c>
      <c r="H8" s="211" t="s">
        <v>114</v>
      </c>
    </row>
    <row r="9" spans="1:8" ht="15.95" customHeight="1" x14ac:dyDescent="0.25">
      <c r="A9" s="84"/>
      <c r="B9" s="87" t="s">
        <v>14</v>
      </c>
      <c r="C9" s="87"/>
      <c r="D9" s="87" t="s">
        <v>15</v>
      </c>
      <c r="E9" s="87"/>
      <c r="F9" s="212" t="s">
        <v>150</v>
      </c>
      <c r="H9" s="212" t="s">
        <v>115</v>
      </c>
    </row>
    <row r="10" spans="1:8" ht="15.95" customHeight="1" x14ac:dyDescent="0.25">
      <c r="A10" s="84"/>
      <c r="B10" s="77"/>
      <c r="C10" s="77"/>
      <c r="D10" s="77"/>
      <c r="E10" s="77"/>
      <c r="F10" s="77"/>
      <c r="H10" s="77"/>
    </row>
    <row r="11" spans="1:8" ht="15.95" customHeight="1" x14ac:dyDescent="0.25">
      <c r="A11" s="251" t="s">
        <v>100</v>
      </c>
      <c r="B11" s="216">
        <v>0</v>
      </c>
      <c r="C11" s="49"/>
      <c r="D11" s="216">
        <v>0</v>
      </c>
      <c r="E11" s="49"/>
      <c r="F11" s="216">
        <f>ROUND(SUM(B11:E11),0)</f>
        <v>0</v>
      </c>
      <c r="H11" s="216">
        <v>0</v>
      </c>
    </row>
    <row r="12" spans="1:8" ht="15.95" customHeight="1" x14ac:dyDescent="0.25">
      <c r="A12" s="84"/>
      <c r="B12" s="217"/>
      <c r="C12" s="40"/>
      <c r="D12" s="217"/>
      <c r="E12" s="71"/>
      <c r="F12" s="217"/>
      <c r="H12" s="217"/>
    </row>
    <row r="13" spans="1:8" ht="15.95" customHeight="1" x14ac:dyDescent="0.25">
      <c r="A13" s="89" t="s">
        <v>26</v>
      </c>
      <c r="B13" s="217">
        <v>0</v>
      </c>
      <c r="C13" s="40"/>
      <c r="D13" s="217">
        <v>0</v>
      </c>
      <c r="E13" s="71"/>
      <c r="F13" s="217">
        <f>ROUND(SUM(B13:E13),0)</f>
        <v>0</v>
      </c>
      <c r="G13" s="48"/>
      <c r="H13" s="217">
        <v>0</v>
      </c>
    </row>
    <row r="14" spans="1:8" ht="15.95" customHeight="1" x14ac:dyDescent="0.25">
      <c r="A14" s="89"/>
      <c r="B14" s="217"/>
      <c r="C14" s="40"/>
      <c r="D14" s="217"/>
      <c r="E14" s="71"/>
      <c r="F14" s="217"/>
      <c r="G14" s="90"/>
      <c r="H14" s="217"/>
    </row>
    <row r="15" spans="1:8" ht="15.95" customHeight="1" x14ac:dyDescent="0.25">
      <c r="A15" s="89" t="s">
        <v>41</v>
      </c>
      <c r="B15" s="217">
        <v>0</v>
      </c>
      <c r="C15" s="40"/>
      <c r="D15" s="217">
        <v>0</v>
      </c>
      <c r="E15" s="71"/>
      <c r="F15" s="217">
        <f>ROUND(SUM(B15:E15),0)</f>
        <v>0</v>
      </c>
      <c r="G15" s="48"/>
      <c r="H15" s="217">
        <v>0</v>
      </c>
    </row>
    <row r="16" spans="1:8" ht="15.95" customHeight="1" x14ac:dyDescent="0.25">
      <c r="A16" s="89"/>
      <c r="B16" s="217"/>
      <c r="C16" s="40"/>
      <c r="D16" s="217"/>
      <c r="E16" s="71"/>
      <c r="F16" s="217"/>
      <c r="G16" s="48"/>
      <c r="H16" s="217"/>
    </row>
    <row r="17" spans="1:11" ht="15.95" customHeight="1" x14ac:dyDescent="0.4">
      <c r="A17" s="89" t="s">
        <v>42</v>
      </c>
      <c r="B17" s="249">
        <v>0</v>
      </c>
      <c r="C17" s="94"/>
      <c r="D17" s="249">
        <v>0</v>
      </c>
      <c r="E17" s="94"/>
      <c r="F17" s="249">
        <f>ROUND(SUM(B17:E17),0)</f>
        <v>0</v>
      </c>
      <c r="G17" s="48"/>
      <c r="H17" s="249">
        <v>0</v>
      </c>
    </row>
    <row r="18" spans="1:11" ht="15.95" customHeight="1" x14ac:dyDescent="0.25">
      <c r="A18" s="88"/>
      <c r="B18" s="217"/>
      <c r="C18" s="40"/>
      <c r="D18" s="217"/>
      <c r="E18" s="71"/>
      <c r="F18" s="217"/>
      <c r="G18" s="48"/>
      <c r="H18" s="217"/>
    </row>
    <row r="19" spans="1:11" ht="15.95" customHeight="1" x14ac:dyDescent="0.25">
      <c r="A19" s="88"/>
      <c r="B19" s="250"/>
      <c r="D19" s="250"/>
      <c r="F19" s="250"/>
      <c r="H19" s="250"/>
    </row>
    <row r="20" spans="1:11" ht="15.95" customHeight="1" x14ac:dyDescent="0.25">
      <c r="A20" s="252" t="s">
        <v>44</v>
      </c>
      <c r="B20" s="250"/>
      <c r="D20" s="250"/>
      <c r="F20" s="250"/>
      <c r="H20" s="250"/>
    </row>
    <row r="21" spans="1:11" ht="15.95" customHeight="1" x14ac:dyDescent="0.25">
      <c r="A21" s="116" t="s">
        <v>132</v>
      </c>
      <c r="B21" s="217">
        <v>0</v>
      </c>
      <c r="C21" s="71"/>
      <c r="D21" s="217">
        <v>0</v>
      </c>
      <c r="E21" s="71"/>
      <c r="F21" s="217">
        <f>ROUND(SUM(B21:E21),0)</f>
        <v>0</v>
      </c>
      <c r="H21" s="217">
        <v>0</v>
      </c>
    </row>
    <row r="22" spans="1:11" ht="15.95" customHeight="1" x14ac:dyDescent="0.25">
      <c r="A22" s="116"/>
      <c r="B22" s="250"/>
      <c r="D22" s="250"/>
      <c r="F22" s="250"/>
      <c r="H22" s="250"/>
    </row>
    <row r="23" spans="1:11" x14ac:dyDescent="0.25">
      <c r="A23" s="117" t="s">
        <v>43</v>
      </c>
      <c r="B23" s="250"/>
      <c r="D23" s="250"/>
      <c r="F23" s="250"/>
      <c r="H23" s="250"/>
    </row>
    <row r="24" spans="1:11" s="91" customFormat="1" x14ac:dyDescent="0.25">
      <c r="A24" s="91" t="s">
        <v>118</v>
      </c>
      <c r="B24" s="217">
        <v>0</v>
      </c>
      <c r="C24" s="71"/>
      <c r="D24" s="217">
        <v>0</v>
      </c>
      <c r="E24" s="71"/>
      <c r="F24" s="217">
        <f>ROUND(SUM(B24:E24),0)</f>
        <v>0</v>
      </c>
      <c r="H24" s="217">
        <v>0</v>
      </c>
      <c r="I24" s="48"/>
      <c r="J24" s="48"/>
      <c r="K24" s="48"/>
    </row>
    <row r="25" spans="1:11" s="91" customFormat="1" x14ac:dyDescent="0.25">
      <c r="A25" s="117"/>
      <c r="B25" s="250"/>
      <c r="D25" s="250"/>
      <c r="F25" s="250"/>
      <c r="H25" s="250"/>
      <c r="I25" s="48"/>
      <c r="J25" s="48"/>
      <c r="K25" s="48"/>
    </row>
    <row r="26" spans="1:11" ht="18" x14ac:dyDescent="0.4">
      <c r="A26" s="91" t="s">
        <v>119</v>
      </c>
      <c r="B26" s="249">
        <v>0</v>
      </c>
      <c r="C26" s="94"/>
      <c r="D26" s="249">
        <v>0</v>
      </c>
      <c r="E26" s="94"/>
      <c r="F26" s="249">
        <f>ROUND(SUM(B26:E26),0)</f>
        <v>0</v>
      </c>
      <c r="H26" s="249">
        <v>0</v>
      </c>
    </row>
    <row r="27" spans="1:11" x14ac:dyDescent="0.25">
      <c r="A27" s="84"/>
      <c r="B27" s="250"/>
      <c r="D27" s="250"/>
      <c r="F27" s="250"/>
      <c r="H27" s="250"/>
    </row>
    <row r="28" spans="1:11" ht="18" x14ac:dyDescent="0.4">
      <c r="A28" s="251" t="s">
        <v>45</v>
      </c>
      <c r="B28" s="219">
        <f>ROUND(SUM(B21:B26),0)</f>
        <v>0</v>
      </c>
      <c r="D28" s="219">
        <f>ROUND(SUM(D21:D26),0)</f>
        <v>0</v>
      </c>
      <c r="E28" s="95"/>
      <c r="F28" s="219">
        <f>ROUND(SUM(F21:F26),0)</f>
        <v>0</v>
      </c>
      <c r="H28" s="219">
        <f>ROUND(SUM(H21:H26),0)</f>
        <v>0</v>
      </c>
    </row>
  </sheetData>
  <mergeCells count="3">
    <mergeCell ref="A1:F1"/>
    <mergeCell ref="A5:F5"/>
    <mergeCell ref="A3:F3"/>
  </mergeCells>
  <phoneticPr fontId="0" type="noConversion"/>
  <printOptions horizontalCentered="1"/>
  <pageMargins left="1" right="1" top="0.5" bottom="0.5" header="0.5" footer="0.5"/>
  <pageSetup scale="83" fitToWidth="0" fitToHeight="0" orientation="portrait" r:id="rId1"/>
  <headerFooter alignWithMargins="0">
    <oddFooter>&amp;R&amp;"Times New Roman,Bold Italic"The accompanying notes are an integral part of these financial statements.&amp;"Times New Roman,Italic"
&amp;"Times New Roman,Regular"6</oddFooter>
  </headerFooter>
  <ignoredErrors>
    <ignoredError sqref="F13:F2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21"/>
  <sheetViews>
    <sheetView zoomScaleNormal="100" zoomScaleSheetLayoutView="100" workbookViewId="0">
      <selection activeCell="C57" sqref="C57"/>
    </sheetView>
  </sheetViews>
  <sheetFormatPr defaultColWidth="9" defaultRowHeight="15.75" x14ac:dyDescent="0.25"/>
  <cols>
    <col min="1" max="1" width="62.5" style="7" customWidth="1"/>
    <col min="2" max="2" width="1" style="7" customWidth="1"/>
    <col min="3" max="3" width="13.625" style="5" customWidth="1"/>
    <col min="4" max="5" width="9" style="5" customWidth="1"/>
    <col min="6" max="6" width="14.75" style="5" customWidth="1"/>
    <col min="7" max="7" width="9" style="5" customWidth="1"/>
    <col min="8" max="16384" width="9" style="5"/>
  </cols>
  <sheetData>
    <row r="1" spans="1:6" s="14" customFormat="1" ht="18" customHeight="1" x14ac:dyDescent="0.35">
      <c r="A1" s="266" t="s">
        <v>141</v>
      </c>
      <c r="B1" s="266"/>
      <c r="C1" s="266"/>
    </row>
    <row r="2" spans="1:6" s="14" customFormat="1" ht="15.95" customHeight="1" x14ac:dyDescent="0.35">
      <c r="A2" s="23"/>
      <c r="B2" s="23"/>
      <c r="C2" s="26"/>
    </row>
    <row r="3" spans="1:6" s="15" customFormat="1" ht="15.95" customHeight="1" x14ac:dyDescent="0.3">
      <c r="A3" s="267" t="s">
        <v>101</v>
      </c>
      <c r="B3" s="267"/>
      <c r="C3" s="267"/>
    </row>
    <row r="4" spans="1:6" s="15" customFormat="1" ht="15.95" customHeight="1" x14ac:dyDescent="0.3">
      <c r="A4" s="29"/>
      <c r="B4" s="29"/>
      <c r="C4" s="24"/>
    </row>
    <row r="5" spans="1:6" s="15" customFormat="1" ht="15.95" customHeight="1" x14ac:dyDescent="0.3">
      <c r="A5" s="271" t="s">
        <v>99</v>
      </c>
      <c r="B5" s="271"/>
      <c r="C5" s="271"/>
    </row>
    <row r="6" spans="1:6" ht="15.95" customHeight="1" x14ac:dyDescent="0.25">
      <c r="A6" s="30"/>
      <c r="B6" s="25"/>
      <c r="C6" s="25"/>
      <c r="D6" s="13"/>
    </row>
    <row r="7" spans="1:6" ht="15.95" customHeight="1" x14ac:dyDescent="0.25">
      <c r="A7" s="30"/>
      <c r="B7" s="208"/>
      <c r="C7" s="208"/>
      <c r="D7" s="13"/>
    </row>
    <row r="8" spans="1:6" ht="15.95" customHeight="1" x14ac:dyDescent="0.25">
      <c r="A8" s="92" t="s">
        <v>16</v>
      </c>
      <c r="B8" s="18"/>
      <c r="C8" s="21"/>
    </row>
    <row r="9" spans="1:6" ht="15.95" customHeight="1" x14ac:dyDescent="0.25">
      <c r="A9" s="234" t="s">
        <v>46</v>
      </c>
      <c r="B9" s="16"/>
      <c r="C9" s="253"/>
      <c r="D9" s="33"/>
    </row>
    <row r="10" spans="1:6" s="44" customFormat="1" ht="15.95" customHeight="1" x14ac:dyDescent="0.25">
      <c r="A10" s="234" t="s">
        <v>145</v>
      </c>
      <c r="B10" s="93"/>
      <c r="C10" s="253">
        <f>+'Income Statement'!C38</f>
        <v>0</v>
      </c>
      <c r="D10" s="93"/>
    </row>
    <row r="11" spans="1:6" ht="15.95" customHeight="1" x14ac:dyDescent="0.25">
      <c r="A11" s="99" t="s">
        <v>120</v>
      </c>
      <c r="B11" s="16"/>
      <c r="C11" s="19"/>
    </row>
    <row r="12" spans="1:6" ht="15.95" customHeight="1" x14ac:dyDescent="0.25">
      <c r="A12" s="99" t="s">
        <v>139</v>
      </c>
      <c r="B12" s="16"/>
      <c r="C12" s="19"/>
      <c r="F12" s="17"/>
    </row>
    <row r="13" spans="1:6" s="44" customFormat="1" ht="15.95" customHeight="1" x14ac:dyDescent="0.25">
      <c r="A13" s="99" t="s">
        <v>146</v>
      </c>
      <c r="B13" s="93"/>
      <c r="C13" s="71"/>
      <c r="F13" s="43"/>
    </row>
    <row r="14" spans="1:6" s="44" customFormat="1" ht="15.95" customHeight="1" x14ac:dyDescent="0.25">
      <c r="A14" s="231" t="s">
        <v>147</v>
      </c>
      <c r="B14" s="93"/>
      <c r="C14" s="217"/>
      <c r="F14" s="43"/>
    </row>
    <row r="15" spans="1:6" s="44" customFormat="1" ht="15.95" customHeight="1" x14ac:dyDescent="0.25">
      <c r="A15" s="231" t="s">
        <v>148</v>
      </c>
      <c r="B15" s="93"/>
      <c r="C15" s="217">
        <v>0</v>
      </c>
      <c r="F15" s="43"/>
    </row>
    <row r="16" spans="1:6" ht="15.95" customHeight="1" x14ac:dyDescent="0.25">
      <c r="A16" s="99" t="s">
        <v>47</v>
      </c>
      <c r="B16" s="22">
        <v>0</v>
      </c>
      <c r="C16" s="217">
        <v>0</v>
      </c>
    </row>
    <row r="17" spans="1:3" x14ac:dyDescent="0.25">
      <c r="A17" s="99" t="s">
        <v>121</v>
      </c>
      <c r="B17" s="7">
        <v>0</v>
      </c>
      <c r="C17" s="217">
        <v>0</v>
      </c>
    </row>
    <row r="18" spans="1:3" ht="15.95" customHeight="1" x14ac:dyDescent="0.25">
      <c r="A18" s="99" t="s">
        <v>48</v>
      </c>
      <c r="B18" s="20"/>
      <c r="C18" s="217">
        <v>0</v>
      </c>
    </row>
    <row r="19" spans="1:3" s="44" customFormat="1" ht="15.95" customHeight="1" x14ac:dyDescent="0.25">
      <c r="A19" s="99" t="s">
        <v>122</v>
      </c>
      <c r="B19" s="20"/>
      <c r="C19" s="217">
        <v>0</v>
      </c>
    </row>
    <row r="20" spans="1:3" ht="15.95" customHeight="1" x14ac:dyDescent="0.25">
      <c r="A20" s="99" t="s">
        <v>49</v>
      </c>
      <c r="B20" s="16"/>
      <c r="C20" s="217">
        <v>0</v>
      </c>
    </row>
    <row r="21" spans="1:3" s="44" customFormat="1" ht="15.95" customHeight="1" x14ac:dyDescent="0.25">
      <c r="A21" s="99" t="s">
        <v>123</v>
      </c>
      <c r="B21" s="93"/>
      <c r="C21" s="217">
        <v>0</v>
      </c>
    </row>
    <row r="22" spans="1:3" ht="15.95" customHeight="1" x14ac:dyDescent="0.25">
      <c r="A22" s="99" t="s">
        <v>125</v>
      </c>
      <c r="B22" s="16"/>
      <c r="C22" s="217">
        <v>0</v>
      </c>
    </row>
    <row r="23" spans="1:3" ht="15.95" customHeight="1" x14ac:dyDescent="0.25">
      <c r="A23" s="99" t="s">
        <v>126</v>
      </c>
      <c r="B23" s="16"/>
      <c r="C23" s="217">
        <v>0</v>
      </c>
    </row>
    <row r="24" spans="1:3" ht="15.95" customHeight="1" x14ac:dyDescent="0.25">
      <c r="A24" s="99" t="s">
        <v>124</v>
      </c>
      <c r="B24" s="16"/>
      <c r="C24" s="217">
        <v>0</v>
      </c>
    </row>
    <row r="25" spans="1:3" s="44" customFormat="1" ht="15.95" customHeight="1" x14ac:dyDescent="0.25">
      <c r="A25" s="99" t="s">
        <v>129</v>
      </c>
      <c r="B25" s="93"/>
      <c r="C25" s="217">
        <v>0</v>
      </c>
    </row>
    <row r="26" spans="1:3" ht="15.95" customHeight="1" x14ac:dyDescent="0.25">
      <c r="A26" s="99" t="s">
        <v>130</v>
      </c>
      <c r="B26" s="16"/>
      <c r="C26" s="218">
        <v>0</v>
      </c>
    </row>
    <row r="27" spans="1:3" ht="15.95" customHeight="1" x14ac:dyDescent="0.25">
      <c r="A27" s="1"/>
      <c r="B27" s="16"/>
      <c r="C27" s="217"/>
    </row>
    <row r="28" spans="1:3" ht="15.95" customHeight="1" x14ac:dyDescent="0.25">
      <c r="A28" s="99" t="s">
        <v>18</v>
      </c>
      <c r="B28" s="22"/>
      <c r="C28" s="218">
        <f>SUM(C9:C26)</f>
        <v>0</v>
      </c>
    </row>
    <row r="29" spans="1:3" ht="15.95" customHeight="1" x14ac:dyDescent="0.25">
      <c r="A29" s="1"/>
      <c r="B29" s="22"/>
      <c r="C29" s="217"/>
    </row>
    <row r="30" spans="1:3" ht="15.95" customHeight="1" x14ac:dyDescent="0.25">
      <c r="A30" s="98" t="s">
        <v>50</v>
      </c>
      <c r="B30" s="20"/>
      <c r="C30" s="218">
        <f>+C28+C9</f>
        <v>0</v>
      </c>
    </row>
    <row r="31" spans="1:3" ht="15.95" customHeight="1" x14ac:dyDescent="0.25">
      <c r="A31" s="1"/>
      <c r="B31" s="20"/>
      <c r="C31" s="19"/>
    </row>
    <row r="32" spans="1:3" ht="15.95" customHeight="1" x14ac:dyDescent="0.25">
      <c r="A32" s="92" t="s">
        <v>19</v>
      </c>
      <c r="B32" s="19"/>
      <c r="C32" s="19"/>
    </row>
    <row r="33" spans="1:6" s="44" customFormat="1" ht="15.95" customHeight="1" x14ac:dyDescent="0.25">
      <c r="A33" s="43" t="s">
        <v>127</v>
      </c>
      <c r="B33" s="71"/>
      <c r="C33" s="217">
        <v>0</v>
      </c>
    </row>
    <row r="34" spans="1:6" s="44" customFormat="1" ht="15.95" customHeight="1" x14ac:dyDescent="0.25">
      <c r="A34" s="43" t="s">
        <v>128</v>
      </c>
      <c r="B34" s="71"/>
      <c r="C34" s="217">
        <v>0</v>
      </c>
    </row>
    <row r="35" spans="1:6" s="44" customFormat="1" ht="15.95" customHeight="1" x14ac:dyDescent="0.25">
      <c r="A35" s="213" t="s">
        <v>131</v>
      </c>
      <c r="B35" s="71"/>
      <c r="C35" s="217">
        <v>0</v>
      </c>
    </row>
    <row r="36" spans="1:6" s="44" customFormat="1" ht="15.95" customHeight="1" x14ac:dyDescent="0.25">
      <c r="A36" s="265" t="s">
        <v>151</v>
      </c>
      <c r="B36" s="71"/>
      <c r="C36" s="217">
        <v>0</v>
      </c>
    </row>
    <row r="37" spans="1:6" ht="15.95" customHeight="1" x14ac:dyDescent="0.25">
      <c r="A37" s="46" t="str">
        <f>'Partners Capital'!A13</f>
        <v>Contributions</v>
      </c>
      <c r="B37" s="19"/>
      <c r="C37" s="217">
        <v>0</v>
      </c>
    </row>
    <row r="38" spans="1:6" ht="15.95" customHeight="1" x14ac:dyDescent="0.25">
      <c r="A38" s="46" t="str">
        <f>'Partners Capital'!A15</f>
        <v>Distributions</v>
      </c>
      <c r="B38" s="19"/>
      <c r="C38" s="218">
        <v>0</v>
      </c>
    </row>
    <row r="39" spans="1:6" ht="15.95" customHeight="1" x14ac:dyDescent="0.25">
      <c r="A39" s="16"/>
      <c r="B39" s="19"/>
      <c r="C39" s="217"/>
    </row>
    <row r="40" spans="1:6" ht="15.95" customHeight="1" x14ac:dyDescent="0.25">
      <c r="A40" s="98" t="s">
        <v>133</v>
      </c>
      <c r="B40" s="19"/>
      <c r="C40" s="218">
        <f>ROUND(SUM(C37:C38),0)</f>
        <v>0</v>
      </c>
    </row>
    <row r="41" spans="1:6" ht="15.95" customHeight="1" x14ac:dyDescent="0.25">
      <c r="A41" s="16"/>
      <c r="B41" s="19"/>
      <c r="C41" s="217"/>
    </row>
    <row r="42" spans="1:6" ht="15.95" customHeight="1" x14ac:dyDescent="0.25">
      <c r="A42" s="98" t="s">
        <v>51</v>
      </c>
      <c r="B42" s="19"/>
      <c r="C42" s="217">
        <f>+C40+C30</f>
        <v>0</v>
      </c>
      <c r="F42" s="96"/>
    </row>
    <row r="43" spans="1:6" ht="15.95" customHeight="1" x14ac:dyDescent="0.25">
      <c r="A43" s="34"/>
      <c r="B43" s="19"/>
      <c r="C43" s="254"/>
    </row>
    <row r="44" spans="1:6" ht="15.95" customHeight="1" x14ac:dyDescent="0.25">
      <c r="A44" s="98" t="s">
        <v>52</v>
      </c>
      <c r="B44" s="19"/>
      <c r="C44" s="218">
        <f>'CF Worksheet'!C11+'CF Worksheet'!C17</f>
        <v>0</v>
      </c>
    </row>
    <row r="45" spans="1:6" ht="15.95" customHeight="1" x14ac:dyDescent="0.25">
      <c r="A45" s="99"/>
      <c r="B45" s="19"/>
      <c r="C45" s="217"/>
    </row>
    <row r="46" spans="1:6" ht="15.95" customHeight="1" x14ac:dyDescent="0.4">
      <c r="A46" s="119" t="s">
        <v>53</v>
      </c>
      <c r="B46" s="19"/>
      <c r="C46" s="255">
        <f>ROUND((C42+C44),0)</f>
        <v>0</v>
      </c>
    </row>
    <row r="47" spans="1:6" ht="15.95" customHeight="1" x14ac:dyDescent="0.25">
      <c r="A47" s="16"/>
      <c r="B47" s="16"/>
      <c r="C47" s="16"/>
    </row>
    <row r="48" spans="1:6" ht="15.95" customHeight="1" x14ac:dyDescent="0.25">
      <c r="A48" s="92" t="s">
        <v>20</v>
      </c>
      <c r="B48" s="16"/>
      <c r="C48" s="16"/>
    </row>
    <row r="49" spans="1:5" ht="15.95" customHeight="1" x14ac:dyDescent="0.4">
      <c r="A49" s="18"/>
      <c r="B49" s="16"/>
      <c r="C49" s="32"/>
      <c r="E49" s="28"/>
    </row>
    <row r="50" spans="1:5" ht="15.95" customHeight="1" x14ac:dyDescent="0.4">
      <c r="A50" s="17" t="s">
        <v>21</v>
      </c>
      <c r="B50" s="16"/>
      <c r="C50" s="255">
        <v>0</v>
      </c>
    </row>
    <row r="51" spans="1:5" ht="15.95" customHeight="1" x14ac:dyDescent="0.25">
      <c r="A51" s="17"/>
      <c r="B51" s="16"/>
      <c r="C51" s="27"/>
    </row>
    <row r="52" spans="1:5" ht="15.95" customHeight="1" x14ac:dyDescent="0.25">
      <c r="A52" s="17"/>
      <c r="B52" s="42"/>
      <c r="C52" s="27"/>
    </row>
    <row r="53" spans="1:5" s="37" customFormat="1" ht="15.95" customHeight="1" x14ac:dyDescent="0.25">
      <c r="A53" s="41"/>
      <c r="B53" s="42"/>
      <c r="C53" s="42"/>
    </row>
    <row r="54" spans="1:5" s="37" customFormat="1" ht="15.95" customHeight="1" x14ac:dyDescent="0.25">
      <c r="A54" s="43"/>
      <c r="B54" s="44"/>
      <c r="C54" s="45"/>
    </row>
    <row r="55" spans="1:5" ht="15.95" customHeight="1" x14ac:dyDescent="0.25"/>
    <row r="56" spans="1:5" ht="15.95" customHeight="1" x14ac:dyDescent="0.25"/>
    <row r="57" spans="1:5" ht="15.95" customHeight="1" x14ac:dyDescent="0.25"/>
    <row r="58" spans="1:5" ht="16.149999999999999" customHeight="1" x14ac:dyDescent="0.25"/>
    <row r="59" spans="1:5" ht="16.149999999999999" customHeight="1" x14ac:dyDescent="0.25"/>
    <row r="60" spans="1:5" ht="16.149999999999999" customHeight="1" x14ac:dyDescent="0.25"/>
    <row r="61" spans="1:5" ht="16.149999999999999" customHeight="1" x14ac:dyDescent="0.25"/>
    <row r="62" spans="1:5" ht="16.149999999999999" customHeight="1" x14ac:dyDescent="0.25"/>
    <row r="63" spans="1:5" ht="16.149999999999999" customHeight="1" x14ac:dyDescent="0.25"/>
    <row r="64" spans="1:5" ht="16.149999999999999" customHeight="1" x14ac:dyDescent="0.25"/>
    <row r="65" ht="16.149999999999999" customHeight="1" x14ac:dyDescent="0.25"/>
    <row r="66" ht="16.149999999999999" customHeight="1" x14ac:dyDescent="0.25"/>
    <row r="67" ht="16.149999999999999" customHeight="1" x14ac:dyDescent="0.25"/>
    <row r="68" ht="16.149999999999999" customHeight="1" x14ac:dyDescent="0.25"/>
    <row r="69" ht="16.149999999999999" customHeight="1" x14ac:dyDescent="0.25"/>
    <row r="70" ht="16.149999999999999" customHeight="1" x14ac:dyDescent="0.25"/>
    <row r="71" ht="16.149999999999999" customHeight="1" x14ac:dyDescent="0.25"/>
    <row r="72" ht="16.149999999999999" customHeight="1" x14ac:dyDescent="0.25"/>
    <row r="73" ht="16.149999999999999" customHeight="1" x14ac:dyDescent="0.25"/>
    <row r="74" ht="16.149999999999999" customHeight="1" x14ac:dyDescent="0.25"/>
    <row r="75" ht="16.149999999999999" customHeight="1" x14ac:dyDescent="0.25"/>
    <row r="76" ht="16.149999999999999" customHeight="1" x14ac:dyDescent="0.25"/>
    <row r="77" ht="16.149999999999999" customHeight="1" x14ac:dyDescent="0.25"/>
    <row r="78" ht="16.149999999999999" customHeight="1" x14ac:dyDescent="0.25"/>
    <row r="79" ht="16.149999999999999" customHeight="1" x14ac:dyDescent="0.25"/>
    <row r="80" ht="16.149999999999999" customHeight="1" x14ac:dyDescent="0.25"/>
    <row r="81" ht="16.149999999999999" customHeight="1" x14ac:dyDescent="0.25"/>
    <row r="82" ht="16.149999999999999" customHeight="1" x14ac:dyDescent="0.25"/>
    <row r="83" ht="16.149999999999999" customHeight="1" x14ac:dyDescent="0.25"/>
    <row r="84" ht="16.149999999999999" customHeight="1" x14ac:dyDescent="0.25"/>
    <row r="85" ht="16.149999999999999" customHeight="1" x14ac:dyDescent="0.25"/>
    <row r="86" ht="16.149999999999999" customHeight="1" x14ac:dyDescent="0.25"/>
    <row r="87" ht="16.149999999999999" customHeight="1" x14ac:dyDescent="0.25"/>
    <row r="88" ht="16.149999999999999" customHeight="1" x14ac:dyDescent="0.25"/>
    <row r="89" ht="16.149999999999999" customHeight="1" x14ac:dyDescent="0.25"/>
    <row r="90" ht="16.149999999999999" customHeight="1" x14ac:dyDescent="0.25"/>
    <row r="91" ht="16.149999999999999" customHeight="1" x14ac:dyDescent="0.25"/>
    <row r="92" ht="16.149999999999999" customHeight="1" x14ac:dyDescent="0.25"/>
    <row r="93" ht="16.149999999999999" customHeight="1" x14ac:dyDescent="0.25"/>
    <row r="94" ht="16.149999999999999" customHeight="1" x14ac:dyDescent="0.25"/>
    <row r="95" ht="16.149999999999999" customHeight="1" x14ac:dyDescent="0.25"/>
    <row r="96" ht="16.149999999999999" customHeight="1" x14ac:dyDescent="0.25"/>
    <row r="97" ht="16.149999999999999" customHeight="1" x14ac:dyDescent="0.25"/>
    <row r="98" ht="16.149999999999999" customHeight="1" x14ac:dyDescent="0.25"/>
    <row r="99" ht="16.149999999999999" customHeight="1" x14ac:dyDescent="0.25"/>
    <row r="100" ht="16.149999999999999" customHeight="1" x14ac:dyDescent="0.25"/>
    <row r="101" ht="16.149999999999999" customHeight="1" x14ac:dyDescent="0.25"/>
    <row r="102" ht="16.149999999999999" customHeight="1" x14ac:dyDescent="0.25"/>
    <row r="103" ht="16.149999999999999" customHeight="1" x14ac:dyDescent="0.25"/>
    <row r="104" ht="16.149999999999999" customHeight="1" x14ac:dyDescent="0.25"/>
    <row r="105" ht="16.149999999999999" customHeight="1" x14ac:dyDescent="0.25"/>
    <row r="106" ht="16.149999999999999" customHeight="1" x14ac:dyDescent="0.25"/>
    <row r="107" ht="16.149999999999999" customHeight="1" x14ac:dyDescent="0.25"/>
    <row r="108" ht="16.149999999999999" customHeight="1" x14ac:dyDescent="0.25"/>
    <row r="109" ht="16.149999999999999" customHeight="1" x14ac:dyDescent="0.25"/>
    <row r="110" ht="16.149999999999999" customHeight="1" x14ac:dyDescent="0.25"/>
    <row r="111" ht="16.149999999999999" customHeight="1" x14ac:dyDescent="0.25"/>
    <row r="112" ht="16.149999999999999" customHeight="1" x14ac:dyDescent="0.25"/>
    <row r="113" ht="16.149999999999999" customHeight="1" x14ac:dyDescent="0.25"/>
    <row r="114" ht="16.149999999999999" customHeight="1" x14ac:dyDescent="0.25"/>
    <row r="115" ht="16.149999999999999" customHeight="1" x14ac:dyDescent="0.25"/>
    <row r="116" ht="16.149999999999999" customHeight="1" x14ac:dyDescent="0.25"/>
    <row r="117" ht="16.149999999999999" customHeight="1" x14ac:dyDescent="0.25"/>
    <row r="118" ht="16.149999999999999" customHeight="1" x14ac:dyDescent="0.25"/>
    <row r="119" ht="16.149999999999999" customHeight="1" x14ac:dyDescent="0.25"/>
    <row r="120" ht="16.149999999999999" customHeight="1" x14ac:dyDescent="0.25"/>
    <row r="121" ht="16.149999999999999" customHeight="1" x14ac:dyDescent="0.25"/>
    <row r="122" ht="16.149999999999999" customHeight="1" x14ac:dyDescent="0.25"/>
    <row r="123" ht="16.149999999999999" customHeight="1" x14ac:dyDescent="0.25"/>
    <row r="124" ht="16.149999999999999" customHeight="1" x14ac:dyDescent="0.25"/>
    <row r="125" ht="16.149999999999999" customHeight="1" x14ac:dyDescent="0.25"/>
    <row r="126" ht="16.149999999999999" customHeight="1" x14ac:dyDescent="0.25"/>
    <row r="127" ht="16.149999999999999" customHeight="1" x14ac:dyDescent="0.25"/>
    <row r="128" ht="16.149999999999999" customHeight="1" x14ac:dyDescent="0.25"/>
    <row r="129" ht="16.149999999999999" customHeight="1" x14ac:dyDescent="0.25"/>
    <row r="130" ht="16.149999999999999" customHeight="1" x14ac:dyDescent="0.25"/>
    <row r="131" ht="16.149999999999999" customHeight="1" x14ac:dyDescent="0.25"/>
    <row r="132" ht="16.149999999999999" customHeight="1" x14ac:dyDescent="0.25"/>
    <row r="133" ht="16.149999999999999" customHeight="1" x14ac:dyDescent="0.25"/>
    <row r="134" ht="16.149999999999999" customHeight="1" x14ac:dyDescent="0.25"/>
    <row r="135" ht="16.149999999999999" customHeight="1" x14ac:dyDescent="0.25"/>
    <row r="136" ht="16.149999999999999" customHeight="1" x14ac:dyDescent="0.25"/>
    <row r="137" ht="16.149999999999999" customHeight="1" x14ac:dyDescent="0.25"/>
    <row r="138" ht="16.149999999999999" customHeight="1" x14ac:dyDescent="0.25"/>
    <row r="139" ht="16.149999999999999" customHeight="1" x14ac:dyDescent="0.25"/>
    <row r="140" ht="16.149999999999999" customHeight="1" x14ac:dyDescent="0.25"/>
    <row r="141" ht="16.149999999999999" customHeight="1" x14ac:dyDescent="0.25"/>
    <row r="142" ht="16.149999999999999" customHeight="1" x14ac:dyDescent="0.25"/>
    <row r="143" ht="16.149999999999999" customHeight="1" x14ac:dyDescent="0.25"/>
    <row r="144" ht="16.149999999999999" customHeight="1" x14ac:dyDescent="0.25"/>
    <row r="145" ht="16.149999999999999" customHeight="1" x14ac:dyDescent="0.25"/>
    <row r="146" ht="16.149999999999999" customHeight="1" x14ac:dyDescent="0.25"/>
    <row r="147" ht="16.149999999999999" customHeight="1" x14ac:dyDescent="0.25"/>
    <row r="148" ht="16.149999999999999" customHeight="1" x14ac:dyDescent="0.25"/>
    <row r="149" ht="16.149999999999999" customHeight="1" x14ac:dyDescent="0.25"/>
    <row r="150" ht="16.149999999999999" customHeight="1" x14ac:dyDescent="0.25"/>
    <row r="151" ht="16.149999999999999" customHeight="1" x14ac:dyDescent="0.25"/>
    <row r="152" ht="16.149999999999999" customHeight="1" x14ac:dyDescent="0.25"/>
    <row r="153" ht="16.149999999999999" customHeight="1" x14ac:dyDescent="0.25"/>
    <row r="154" ht="16.149999999999999" customHeight="1" x14ac:dyDescent="0.25"/>
    <row r="155" ht="16.149999999999999" customHeight="1" x14ac:dyDescent="0.25"/>
    <row r="156" ht="16.149999999999999" customHeight="1" x14ac:dyDescent="0.25"/>
    <row r="157" ht="16.149999999999999" customHeight="1" x14ac:dyDescent="0.25"/>
    <row r="158" ht="16.149999999999999" customHeight="1" x14ac:dyDescent="0.25"/>
    <row r="159" ht="16.149999999999999" customHeight="1" x14ac:dyDescent="0.25"/>
    <row r="160" ht="16.149999999999999" customHeight="1" x14ac:dyDescent="0.25"/>
    <row r="161" ht="16.149999999999999" customHeight="1" x14ac:dyDescent="0.25"/>
    <row r="162" ht="16.149999999999999" customHeight="1" x14ac:dyDescent="0.25"/>
    <row r="163" ht="16.149999999999999" customHeight="1" x14ac:dyDescent="0.25"/>
    <row r="164" ht="16.149999999999999" customHeight="1" x14ac:dyDescent="0.25"/>
    <row r="165" ht="16.149999999999999" customHeight="1" x14ac:dyDescent="0.25"/>
    <row r="166" ht="16.149999999999999" customHeight="1" x14ac:dyDescent="0.25"/>
    <row r="167" ht="16.149999999999999" customHeight="1" x14ac:dyDescent="0.25"/>
    <row r="168" ht="16.149999999999999" customHeight="1" x14ac:dyDescent="0.25"/>
    <row r="169" ht="16.149999999999999" customHeight="1" x14ac:dyDescent="0.25"/>
    <row r="170" ht="16.149999999999999" customHeight="1" x14ac:dyDescent="0.25"/>
    <row r="171" ht="16.149999999999999" customHeight="1" x14ac:dyDescent="0.25"/>
    <row r="172" ht="16.149999999999999" customHeight="1" x14ac:dyDescent="0.25"/>
    <row r="173" ht="16.149999999999999" customHeight="1" x14ac:dyDescent="0.25"/>
    <row r="174" ht="16.149999999999999" customHeight="1" x14ac:dyDescent="0.25"/>
    <row r="175" ht="16.149999999999999" customHeight="1" x14ac:dyDescent="0.25"/>
    <row r="176" ht="16.149999999999999" customHeight="1" x14ac:dyDescent="0.25"/>
    <row r="177" ht="16.149999999999999" customHeight="1" x14ac:dyDescent="0.25"/>
    <row r="178" ht="16.149999999999999" customHeight="1" x14ac:dyDescent="0.25"/>
    <row r="179" ht="16.149999999999999" customHeight="1" x14ac:dyDescent="0.25"/>
    <row r="180" ht="16.149999999999999" customHeight="1" x14ac:dyDescent="0.25"/>
    <row r="181" ht="16.149999999999999" customHeight="1" x14ac:dyDescent="0.25"/>
    <row r="182" ht="16.149999999999999" customHeight="1" x14ac:dyDescent="0.25"/>
    <row r="183" ht="16.149999999999999" customHeight="1" x14ac:dyDescent="0.25"/>
    <row r="184" ht="16.149999999999999" customHeight="1" x14ac:dyDescent="0.25"/>
    <row r="185" ht="16.149999999999999" customHeight="1" x14ac:dyDescent="0.25"/>
    <row r="186" ht="16.149999999999999" customHeight="1" x14ac:dyDescent="0.25"/>
    <row r="187" ht="16.149999999999999" customHeight="1" x14ac:dyDescent="0.25"/>
    <row r="188" ht="16.149999999999999" customHeight="1" x14ac:dyDescent="0.25"/>
    <row r="189" ht="16.149999999999999" customHeight="1" x14ac:dyDescent="0.25"/>
    <row r="190" ht="16.149999999999999" customHeight="1" x14ac:dyDescent="0.25"/>
    <row r="191" ht="16.149999999999999" customHeight="1" x14ac:dyDescent="0.25"/>
    <row r="192" ht="16.149999999999999" customHeight="1" x14ac:dyDescent="0.25"/>
    <row r="193" ht="16.149999999999999" customHeight="1" x14ac:dyDescent="0.25"/>
    <row r="194" ht="16.149999999999999" customHeight="1" x14ac:dyDescent="0.25"/>
    <row r="195" ht="16.149999999999999" customHeight="1" x14ac:dyDescent="0.25"/>
    <row r="196" ht="16.149999999999999" customHeight="1" x14ac:dyDescent="0.25"/>
    <row r="197" ht="16.149999999999999" customHeight="1" x14ac:dyDescent="0.25"/>
    <row r="198" ht="16.149999999999999" customHeight="1" x14ac:dyDescent="0.25"/>
    <row r="199" ht="16.149999999999999" customHeight="1" x14ac:dyDescent="0.25"/>
    <row r="200" ht="16.149999999999999" customHeight="1" x14ac:dyDescent="0.25"/>
    <row r="201" ht="16.149999999999999" customHeight="1" x14ac:dyDescent="0.25"/>
    <row r="202" ht="16.149999999999999" customHeight="1" x14ac:dyDescent="0.25"/>
    <row r="203" ht="16.149999999999999" customHeight="1" x14ac:dyDescent="0.25"/>
    <row r="204" ht="16.149999999999999" customHeight="1" x14ac:dyDescent="0.25"/>
    <row r="205" ht="16.149999999999999" customHeight="1" x14ac:dyDescent="0.25"/>
    <row r="206" ht="16.149999999999999" customHeight="1" x14ac:dyDescent="0.25"/>
    <row r="207" ht="16.149999999999999" customHeight="1" x14ac:dyDescent="0.25"/>
    <row r="208" ht="16.149999999999999" customHeight="1" x14ac:dyDescent="0.25"/>
    <row r="209" ht="16.149999999999999" customHeight="1" x14ac:dyDescent="0.25"/>
    <row r="210" ht="16.149999999999999" customHeight="1" x14ac:dyDescent="0.25"/>
    <row r="211" ht="16.149999999999999" customHeight="1" x14ac:dyDescent="0.25"/>
    <row r="212" ht="16.149999999999999" customHeight="1" x14ac:dyDescent="0.25"/>
    <row r="213" ht="16.149999999999999" customHeight="1" x14ac:dyDescent="0.25"/>
    <row r="214" ht="16.149999999999999" customHeight="1" x14ac:dyDescent="0.25"/>
    <row r="215" ht="16.149999999999999" customHeight="1" x14ac:dyDescent="0.25"/>
    <row r="216" ht="16.149999999999999" customHeight="1" x14ac:dyDescent="0.25"/>
    <row r="217" ht="16.149999999999999" customHeight="1" x14ac:dyDescent="0.25"/>
    <row r="218" ht="16.149999999999999" customHeight="1" x14ac:dyDescent="0.25"/>
    <row r="219" ht="16.149999999999999" customHeight="1" x14ac:dyDescent="0.25"/>
    <row r="220" ht="16.149999999999999" customHeight="1" x14ac:dyDescent="0.25"/>
    <row r="221" ht="16.149999999999999" customHeight="1" x14ac:dyDescent="0.25"/>
  </sheetData>
  <mergeCells count="3">
    <mergeCell ref="A1:C1"/>
    <mergeCell ref="A3:C3"/>
    <mergeCell ref="A5:C5"/>
  </mergeCells>
  <phoneticPr fontId="0" type="noConversion"/>
  <printOptions horizontalCentered="1"/>
  <pageMargins left="1" right="1" top="0.5" bottom="0.5" header="0.5" footer="0.5"/>
  <pageSetup scale="94" firstPageNumber="9" orientation="portrait" useFirstPageNumber="1" r:id="rId1"/>
  <headerFooter alignWithMargins="0">
    <oddFooter>&amp;R&amp;"Times New Roman,Bold Italic"The accompanying notes are an integral part of these financial statements.&amp;"Times New Roman,Italic"
&amp;"Times New Roman,Regular"7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73"/>
  <sheetViews>
    <sheetView zoomScale="75" zoomScaleNormal="75" zoomScaleSheetLayoutView="75" workbookViewId="0"/>
  </sheetViews>
  <sheetFormatPr defaultColWidth="9" defaultRowHeight="15.75" x14ac:dyDescent="0.25"/>
  <cols>
    <col min="1" max="1" width="36.125" style="5" customWidth="1"/>
    <col min="2" max="2" width="14.125" style="5" customWidth="1"/>
    <col min="3" max="3" width="15.125" style="148" customWidth="1"/>
    <col min="4" max="4" width="15.125" style="5" customWidth="1"/>
    <col min="5" max="5" width="13.25" style="5" customWidth="1"/>
    <col min="6" max="6" width="14" style="5" customWidth="1"/>
    <col min="7" max="7" width="5.25" style="5" customWidth="1"/>
    <col min="8" max="8" width="31.75" style="5" bestFit="1" customWidth="1"/>
    <col min="9" max="9" width="12.125" style="5" bestFit="1" customWidth="1"/>
    <col min="10" max="16384" width="9" style="5"/>
  </cols>
  <sheetData>
    <row r="1" spans="1:9" x14ac:dyDescent="0.25">
      <c r="A1" s="36" t="str">
        <f>'Cash Flow'!A1</f>
        <v>XYZ FUND, LP AND SUBSIDIARIES</v>
      </c>
    </row>
    <row r="2" spans="1:9" x14ac:dyDescent="0.25">
      <c r="A2" s="35" t="s">
        <v>22</v>
      </c>
    </row>
    <row r="3" spans="1:9" x14ac:dyDescent="0.25">
      <c r="A3" s="164" t="str">
        <f>+'Stmt of Net Asset'!A5:C5</f>
        <v>DECEMBER 31, 20XX</v>
      </c>
    </row>
    <row r="4" spans="1:9" x14ac:dyDescent="0.25">
      <c r="B4" s="9"/>
      <c r="C4" s="149"/>
      <c r="D4" s="9"/>
      <c r="E4" s="9"/>
      <c r="F4" s="9"/>
      <c r="I4" s="193"/>
    </row>
    <row r="5" spans="1:9" s="8" customFormat="1" ht="31.5" x14ac:dyDescent="0.25">
      <c r="B5" s="147" t="s">
        <v>75</v>
      </c>
      <c r="C5" s="147" t="s">
        <v>76</v>
      </c>
      <c r="D5" s="10" t="s">
        <v>23</v>
      </c>
      <c r="E5" s="6" t="s">
        <v>24</v>
      </c>
      <c r="F5" s="6" t="s">
        <v>25</v>
      </c>
      <c r="H5" s="192" t="s">
        <v>81</v>
      </c>
    </row>
    <row r="6" spans="1:9" x14ac:dyDescent="0.25">
      <c r="A6" s="44" t="str">
        <f>+'Stmt of Net Asset'!A9</f>
        <v xml:space="preserve">    Investments in real estate, at fair value</v>
      </c>
      <c r="B6" s="31">
        <v>0</v>
      </c>
      <c r="C6" s="150">
        <f>+'Stmt of Net Asset'!C10</f>
        <v>0</v>
      </c>
      <c r="D6" s="11">
        <f>ROUND((+C6-B6),0)</f>
        <v>0</v>
      </c>
      <c r="E6" s="39">
        <f t="shared" ref="E6" si="0">+D6</f>
        <v>0</v>
      </c>
      <c r="F6" s="9"/>
      <c r="H6" s="194" t="s">
        <v>82</v>
      </c>
      <c r="I6" s="191">
        <f>C6</f>
        <v>0</v>
      </c>
    </row>
    <row r="7" spans="1:9" s="44" customFormat="1" x14ac:dyDescent="0.25">
      <c r="A7" s="44" t="s">
        <v>87</v>
      </c>
      <c r="B7" s="31"/>
      <c r="C7" s="150"/>
      <c r="D7" s="38"/>
      <c r="E7" s="39">
        <f>-I7</f>
        <v>0</v>
      </c>
      <c r="F7" s="39"/>
      <c r="H7" s="193" t="s">
        <v>17</v>
      </c>
      <c r="I7" s="191">
        <v>0</v>
      </c>
    </row>
    <row r="8" spans="1:9" s="44" customFormat="1" x14ac:dyDescent="0.25">
      <c r="A8" s="44" t="s">
        <v>83</v>
      </c>
      <c r="B8" s="31"/>
      <c r="C8" s="150"/>
      <c r="D8" s="38"/>
      <c r="E8" s="39">
        <f>-I8</f>
        <v>0</v>
      </c>
      <c r="F8" s="39"/>
      <c r="H8" s="195" t="s">
        <v>83</v>
      </c>
      <c r="I8" s="191">
        <v>0</v>
      </c>
    </row>
    <row r="9" spans="1:9" s="44" customFormat="1" x14ac:dyDescent="0.25">
      <c r="A9" s="44" t="s">
        <v>89</v>
      </c>
      <c r="B9" s="31"/>
      <c r="C9" s="150"/>
      <c r="D9" s="38"/>
      <c r="E9" s="39">
        <f>-I9</f>
        <v>0</v>
      </c>
      <c r="F9" s="39"/>
      <c r="H9" s="193" t="s">
        <v>85</v>
      </c>
      <c r="I9" s="191">
        <v>0</v>
      </c>
    </row>
    <row r="10" spans="1:9" s="44" customFormat="1" x14ac:dyDescent="0.25">
      <c r="A10" s="44" t="s">
        <v>88</v>
      </c>
      <c r="B10" s="31"/>
      <c r="C10" s="150"/>
      <c r="D10" s="38"/>
      <c r="E10" s="39">
        <f>-I10</f>
        <v>0</v>
      </c>
      <c r="F10" s="39"/>
      <c r="H10" s="193" t="s">
        <v>84</v>
      </c>
      <c r="I10" s="191">
        <v>0</v>
      </c>
    </row>
    <row r="11" spans="1:9" ht="16.5" thickBot="1" x14ac:dyDescent="0.3">
      <c r="A11" s="5" t="str">
        <f>'Stmt of Net Asset'!A11</f>
        <v>Cash and cash equivalents</v>
      </c>
      <c r="B11" s="31">
        <v>0</v>
      </c>
      <c r="C11" s="150">
        <v>0</v>
      </c>
      <c r="D11" s="11">
        <f>B11-C11</f>
        <v>0</v>
      </c>
      <c r="F11" s="9"/>
      <c r="H11" s="196" t="s">
        <v>86</v>
      </c>
      <c r="I11" s="197">
        <f>SUM(I7:I10)</f>
        <v>0</v>
      </c>
    </row>
    <row r="12" spans="1:9" ht="16.5" thickTop="1" x14ac:dyDescent="0.25">
      <c r="A12" s="44" t="str">
        <f>'Stmt of Net Asset'!A13</f>
        <v xml:space="preserve">Due from related parties </v>
      </c>
      <c r="B12" s="31">
        <v>0</v>
      </c>
      <c r="C12" s="150">
        <v>0</v>
      </c>
      <c r="D12" s="38">
        <f>B12-C12</f>
        <v>0</v>
      </c>
      <c r="E12" s="9">
        <f t="shared" ref="E12:E17" si="1">+D12</f>
        <v>0</v>
      </c>
      <c r="F12" s="9"/>
    </row>
    <row r="13" spans="1:9" x14ac:dyDescent="0.25">
      <c r="A13" s="44" t="str">
        <f>'Stmt of Net Asset'!A12</f>
        <v>Contract deposits</v>
      </c>
      <c r="B13" s="31">
        <v>0</v>
      </c>
      <c r="C13" s="150">
        <v>0</v>
      </c>
      <c r="D13" s="38">
        <f>B13-C13</f>
        <v>0</v>
      </c>
      <c r="E13" s="9">
        <f>-D13</f>
        <v>0</v>
      </c>
      <c r="F13" s="9"/>
    </row>
    <row r="14" spans="1:9" x14ac:dyDescent="0.25">
      <c r="A14" s="44" t="str">
        <f>'Stmt of Net Asset'!A14</f>
        <v xml:space="preserve">Deferred financing costs, net of accumulated </v>
      </c>
      <c r="B14" s="31">
        <v>0</v>
      </c>
      <c r="C14" s="150">
        <v>0</v>
      </c>
      <c r="D14" s="38">
        <f>B14-C14</f>
        <v>0</v>
      </c>
      <c r="E14" s="39">
        <f>-D14</f>
        <v>0</v>
      </c>
      <c r="F14" s="9"/>
    </row>
    <row r="15" spans="1:9" x14ac:dyDescent="0.25">
      <c r="A15" s="44" t="str">
        <f>'Stmt of Net Asset'!A16</f>
        <v>Other assets</v>
      </c>
      <c r="B15" s="31">
        <v>0</v>
      </c>
      <c r="C15" s="150">
        <f>+'Stmt of Net Asset'!C16</f>
        <v>0</v>
      </c>
      <c r="D15" s="38">
        <f>B15-C15</f>
        <v>0</v>
      </c>
      <c r="E15" s="39">
        <f>-D15</f>
        <v>0</v>
      </c>
      <c r="F15" s="9"/>
    </row>
    <row r="16" spans="1:9" x14ac:dyDescent="0.25">
      <c r="A16" s="44"/>
      <c r="B16" s="31"/>
      <c r="C16" s="150"/>
      <c r="D16" s="11"/>
      <c r="E16" s="9"/>
      <c r="F16" s="9"/>
    </row>
    <row r="17" spans="1:6" x14ac:dyDescent="0.25">
      <c r="A17" s="98" t="str">
        <f>'Stmt of Net Asset'!A18</f>
        <v>Total Assets</v>
      </c>
      <c r="B17" s="160">
        <v>0</v>
      </c>
      <c r="C17" s="161">
        <v>0</v>
      </c>
      <c r="D17" s="12">
        <f t="shared" ref="D17" si="2">ROUND((+C17-B17),0)</f>
        <v>0</v>
      </c>
      <c r="E17" s="9">
        <f t="shared" si="1"/>
        <v>0</v>
      </c>
      <c r="F17" s="9"/>
    </row>
    <row r="18" spans="1:6" s="153" customFormat="1" x14ac:dyDescent="0.25">
      <c r="B18" s="154"/>
      <c r="C18" s="155"/>
      <c r="D18" s="156"/>
      <c r="E18" s="157"/>
      <c r="F18" s="157"/>
    </row>
    <row r="19" spans="1:6" s="153" customFormat="1" x14ac:dyDescent="0.25">
      <c r="A19" s="162" t="s">
        <v>4</v>
      </c>
      <c r="B19" s="158"/>
      <c r="C19" s="159"/>
      <c r="D19" s="156"/>
      <c r="E19" s="157"/>
      <c r="F19" s="157"/>
    </row>
    <row r="20" spans="1:6" x14ac:dyDescent="0.25">
      <c r="A20" s="5" t="str">
        <f>+'Stmt of Net Asset'!A24</f>
        <v>Credit facility</v>
      </c>
      <c r="B20" s="151">
        <v>0</v>
      </c>
      <c r="C20" s="151">
        <f>+'Stmt of Net Asset'!C24</f>
        <v>0</v>
      </c>
      <c r="D20" s="9">
        <f>ROUND((+B20-C20),0)</f>
        <v>0</v>
      </c>
      <c r="E20" s="9">
        <f>D20</f>
        <v>0</v>
      </c>
      <c r="F20" s="9"/>
    </row>
    <row r="21" spans="1:6" x14ac:dyDescent="0.25">
      <c r="A21" s="44" t="str">
        <f>+'Stmt of Net Asset'!A25</f>
        <v>Accrued expenses</v>
      </c>
      <c r="B21" s="151">
        <v>0</v>
      </c>
      <c r="C21" s="151">
        <f>+'Stmt of Net Asset'!C25</f>
        <v>0</v>
      </c>
      <c r="D21" s="39">
        <f t="shared" ref="D21:D22" si="3">ROUND((+B21-C21),0)</f>
        <v>0</v>
      </c>
      <c r="E21" s="39">
        <f t="shared" ref="E21:E22" si="4">D21</f>
        <v>0</v>
      </c>
      <c r="F21" s="9">
        <f>D21</f>
        <v>0</v>
      </c>
    </row>
    <row r="22" spans="1:6" s="44" customFormat="1" x14ac:dyDescent="0.25">
      <c r="A22" s="44" t="str">
        <f>'Stmt of Net Asset'!A26</f>
        <v>Due to related parties</v>
      </c>
      <c r="B22" s="151">
        <v>0</v>
      </c>
      <c r="C22" s="151">
        <v>0</v>
      </c>
      <c r="D22" s="39">
        <f t="shared" si="3"/>
        <v>0</v>
      </c>
      <c r="E22" s="39">
        <f t="shared" si="4"/>
        <v>0</v>
      </c>
      <c r="F22" s="39"/>
    </row>
    <row r="23" spans="1:6" x14ac:dyDescent="0.25">
      <c r="A23" s="44" t="str">
        <f>+'Stmt of Net Asset'!A27</f>
        <v>Other liabilities</v>
      </c>
      <c r="B23" s="151">
        <v>0</v>
      </c>
      <c r="C23" s="151">
        <f>+'Stmt of Net Asset'!C27</f>
        <v>0</v>
      </c>
      <c r="D23" s="9">
        <f>ROUND((+B23-C23),0)</f>
        <v>0</v>
      </c>
      <c r="E23" s="9">
        <f>+D23</f>
        <v>0</v>
      </c>
      <c r="F23" s="9"/>
    </row>
    <row r="24" spans="1:6" x14ac:dyDescent="0.25">
      <c r="A24" s="98" t="s">
        <v>80</v>
      </c>
      <c r="B24" s="165">
        <f>SUM(B20:B23)</f>
        <v>0</v>
      </c>
      <c r="C24" s="165">
        <f>SUM(C20:C23)</f>
        <v>0</v>
      </c>
      <c r="D24" s="12"/>
      <c r="E24" s="9"/>
    </row>
    <row r="25" spans="1:6" s="44" customFormat="1" x14ac:dyDescent="0.25">
      <c r="B25" s="153"/>
      <c r="C25" s="163"/>
      <c r="D25" s="157"/>
      <c r="E25" s="39"/>
    </row>
    <row r="26" spans="1:6" x14ac:dyDescent="0.25">
      <c r="A26" s="98" t="str">
        <f>+'Stmt of Net Asset'!A36</f>
        <v>Net Assets</v>
      </c>
      <c r="C26" s="5"/>
      <c r="E26" s="9"/>
      <c r="F26" s="9"/>
    </row>
    <row r="27" spans="1:6" x14ac:dyDescent="0.25">
      <c r="A27" s="5" t="s">
        <v>77</v>
      </c>
      <c r="B27" s="191">
        <f>+C31</f>
        <v>0</v>
      </c>
      <c r="C27" s="198"/>
      <c r="D27" s="9"/>
      <c r="E27" s="9"/>
    </row>
    <row r="28" spans="1:6" x14ac:dyDescent="0.25">
      <c r="A28" s="5" t="s">
        <v>26</v>
      </c>
      <c r="B28" s="191">
        <v>0</v>
      </c>
      <c r="C28" s="198"/>
      <c r="D28" s="9"/>
      <c r="E28" s="9"/>
      <c r="F28" s="9">
        <f>B28</f>
        <v>0</v>
      </c>
    </row>
    <row r="29" spans="1:6" x14ac:dyDescent="0.25">
      <c r="A29" s="5" t="s">
        <v>41</v>
      </c>
      <c r="B29" s="191">
        <v>0</v>
      </c>
      <c r="C29" s="199"/>
      <c r="D29" s="9"/>
      <c r="E29" s="9"/>
      <c r="F29" s="9">
        <f>-B29</f>
        <v>0</v>
      </c>
    </row>
    <row r="30" spans="1:6" x14ac:dyDescent="0.25">
      <c r="A30" s="5" t="s">
        <v>78</v>
      </c>
      <c r="B30" s="191">
        <v>0</v>
      </c>
      <c r="C30" s="199"/>
      <c r="D30" s="9"/>
      <c r="E30" s="191">
        <f>B30</f>
        <v>0</v>
      </c>
      <c r="F30" s="9"/>
    </row>
    <row r="31" spans="1:6" s="44" customFormat="1" x14ac:dyDescent="0.25">
      <c r="A31" s="44" t="s">
        <v>79</v>
      </c>
      <c r="B31" s="191">
        <f>SUM(B27:B30)</f>
        <v>0</v>
      </c>
      <c r="C31" s="191">
        <f>SUM(C27:C30)</f>
        <v>0</v>
      </c>
      <c r="D31" s="39"/>
      <c r="F31" s="39"/>
    </row>
    <row r="32" spans="1:6" x14ac:dyDescent="0.25">
      <c r="B32" s="200">
        <f>+B31+B24</f>
        <v>0</v>
      </c>
      <c r="C32" s="200">
        <f>+C31+C24</f>
        <v>0</v>
      </c>
      <c r="D32" s="12"/>
      <c r="E32" s="9"/>
      <c r="F32" s="9"/>
    </row>
    <row r="33" spans="1:6" x14ac:dyDescent="0.25">
      <c r="C33" s="152"/>
      <c r="D33" s="9"/>
      <c r="E33" s="9"/>
      <c r="F33" s="9"/>
    </row>
    <row r="34" spans="1:6" x14ac:dyDescent="0.25">
      <c r="C34" s="152"/>
      <c r="D34" s="9"/>
      <c r="E34" s="9"/>
      <c r="F34" s="9"/>
    </row>
    <row r="35" spans="1:6" x14ac:dyDescent="0.25">
      <c r="C35" s="152"/>
      <c r="D35" s="9"/>
      <c r="E35" s="9"/>
      <c r="F35" s="9"/>
    </row>
    <row r="36" spans="1:6" s="153" customFormat="1" x14ac:dyDescent="0.25">
      <c r="B36" s="157"/>
      <c r="C36" s="166"/>
      <c r="D36" s="157"/>
      <c r="E36" s="157"/>
    </row>
    <row r="37" spans="1:6" s="153" customFormat="1" ht="18" x14ac:dyDescent="0.4">
      <c r="B37" s="157"/>
      <c r="C37" s="166"/>
      <c r="D37" s="157"/>
      <c r="E37" s="157"/>
      <c r="F37" s="168"/>
    </row>
    <row r="38" spans="1:6" s="153" customFormat="1" ht="18" x14ac:dyDescent="0.4">
      <c r="A38" s="169"/>
      <c r="B38" s="157"/>
      <c r="C38" s="166"/>
      <c r="D38" s="170"/>
      <c r="E38" s="157"/>
    </row>
    <row r="39" spans="1:6" s="153" customFormat="1" x14ac:dyDescent="0.25">
      <c r="A39" s="171"/>
      <c r="B39" s="172"/>
      <c r="C39" s="166"/>
      <c r="D39" s="156"/>
      <c r="E39" s="157"/>
    </row>
    <row r="40" spans="1:6" s="153" customFormat="1" x14ac:dyDescent="0.25">
      <c r="A40" s="171"/>
      <c r="B40" s="172"/>
      <c r="C40" s="166"/>
      <c r="D40" s="156"/>
      <c r="E40" s="157"/>
    </row>
    <row r="41" spans="1:6" s="153" customFormat="1" x14ac:dyDescent="0.25">
      <c r="A41" s="171"/>
      <c r="B41" s="173"/>
      <c r="C41" s="166"/>
      <c r="D41" s="156"/>
      <c r="E41" s="157"/>
      <c r="F41" s="171"/>
    </row>
    <row r="42" spans="1:6" s="153" customFormat="1" x14ac:dyDescent="0.25">
      <c r="A42" s="171"/>
      <c r="B42" s="173"/>
      <c r="C42" s="166"/>
      <c r="D42" s="156"/>
      <c r="E42" s="157"/>
      <c r="F42" s="171"/>
    </row>
    <row r="43" spans="1:6" s="153" customFormat="1" x14ac:dyDescent="0.25">
      <c r="A43" s="171"/>
      <c r="B43" s="173"/>
      <c r="C43" s="166"/>
      <c r="D43" s="156"/>
      <c r="E43" s="157"/>
      <c r="F43" s="171"/>
    </row>
    <row r="44" spans="1:6" s="153" customFormat="1" x14ac:dyDescent="0.25">
      <c r="A44" s="171"/>
      <c r="B44" s="167"/>
      <c r="C44" s="166"/>
      <c r="D44" s="157"/>
      <c r="E44" s="157"/>
      <c r="F44" s="171"/>
    </row>
    <row r="45" spans="1:6" s="153" customFormat="1" x14ac:dyDescent="0.25">
      <c r="A45" s="171"/>
      <c r="B45" s="167"/>
      <c r="C45" s="166"/>
      <c r="D45" s="157"/>
      <c r="E45" s="157"/>
      <c r="F45" s="171"/>
    </row>
    <row r="46" spans="1:6" s="153" customFormat="1" x14ac:dyDescent="0.25">
      <c r="A46" s="171"/>
      <c r="B46" s="167"/>
      <c r="C46" s="174"/>
    </row>
    <row r="47" spans="1:6" s="153" customFormat="1" x14ac:dyDescent="0.25">
      <c r="C47" s="174"/>
    </row>
    <row r="48" spans="1:6" s="153" customFormat="1" x14ac:dyDescent="0.25">
      <c r="C48" s="174"/>
    </row>
    <row r="49" spans="1:7" s="153" customFormat="1" x14ac:dyDescent="0.25">
      <c r="C49" s="174"/>
    </row>
    <row r="50" spans="1:7" s="153" customFormat="1" ht="18" x14ac:dyDescent="0.4">
      <c r="A50" s="175"/>
      <c r="B50" s="176"/>
      <c r="C50" s="177"/>
      <c r="D50" s="178"/>
      <c r="E50" s="178"/>
      <c r="F50" s="178"/>
    </row>
    <row r="51" spans="1:7" s="153" customFormat="1" x14ac:dyDescent="0.25">
      <c r="A51" s="176"/>
      <c r="B51" s="176"/>
      <c r="C51" s="177"/>
      <c r="D51" s="178"/>
      <c r="E51" s="178"/>
      <c r="F51" s="178"/>
    </row>
    <row r="52" spans="1:7" s="153" customFormat="1" x14ac:dyDescent="0.25">
      <c r="A52" s="179"/>
      <c r="B52" s="179"/>
      <c r="C52" s="180"/>
      <c r="D52" s="181"/>
      <c r="E52" s="181"/>
      <c r="F52" s="181"/>
    </row>
    <row r="53" spans="1:7" s="153" customFormat="1" x14ac:dyDescent="0.25">
      <c r="A53" s="179"/>
      <c r="B53" s="179"/>
      <c r="C53" s="180"/>
      <c r="D53" s="181"/>
      <c r="E53" s="181"/>
      <c r="F53" s="181"/>
    </row>
    <row r="54" spans="1:7" s="153" customFormat="1" x14ac:dyDescent="0.25">
      <c r="A54" s="179"/>
      <c r="B54" s="179"/>
      <c r="C54" s="180"/>
      <c r="D54" s="181"/>
      <c r="E54" s="181"/>
      <c r="F54" s="181"/>
    </row>
    <row r="55" spans="1:7" s="153" customFormat="1" x14ac:dyDescent="0.25">
      <c r="A55" s="179"/>
      <c r="B55" s="179"/>
      <c r="C55" s="180"/>
      <c r="D55" s="179"/>
      <c r="E55" s="181"/>
      <c r="F55" s="181"/>
    </row>
    <row r="56" spans="1:7" s="153" customFormat="1" x14ac:dyDescent="0.25">
      <c r="A56" s="179"/>
      <c r="B56" s="179"/>
      <c r="C56" s="182"/>
      <c r="D56" s="181"/>
      <c r="E56" s="181"/>
      <c r="F56" s="181"/>
    </row>
    <row r="57" spans="1:7" s="153" customFormat="1" x14ac:dyDescent="0.25">
      <c r="A57" s="179"/>
      <c r="B57" s="179"/>
      <c r="C57" s="180"/>
      <c r="D57" s="179"/>
      <c r="E57" s="179"/>
      <c r="F57" s="179"/>
    </row>
    <row r="58" spans="1:7" s="153" customFormat="1" x14ac:dyDescent="0.25">
      <c r="A58" s="179"/>
      <c r="B58" s="179"/>
      <c r="C58" s="180"/>
      <c r="D58" s="179"/>
      <c r="E58" s="179"/>
      <c r="F58" s="179"/>
    </row>
    <row r="59" spans="1:7" s="153" customFormat="1" x14ac:dyDescent="0.25">
      <c r="A59" s="179"/>
      <c r="B59" s="179"/>
      <c r="C59" s="180"/>
      <c r="D59" s="179"/>
      <c r="E59" s="179"/>
      <c r="F59" s="179"/>
    </row>
    <row r="60" spans="1:7" s="153" customFormat="1" ht="18" x14ac:dyDescent="0.4">
      <c r="A60" s="183"/>
      <c r="C60" s="184"/>
      <c r="D60" s="185"/>
      <c r="E60" s="186"/>
      <c r="F60" s="179"/>
      <c r="G60" s="179"/>
    </row>
    <row r="61" spans="1:7" s="153" customFormat="1" x14ac:dyDescent="0.25">
      <c r="B61" s="185"/>
      <c r="C61" s="184"/>
      <c r="D61" s="185"/>
      <c r="E61" s="185"/>
      <c r="F61" s="186"/>
      <c r="G61" s="186"/>
    </row>
    <row r="62" spans="1:7" s="153" customFormat="1" x14ac:dyDescent="0.25">
      <c r="B62" s="187"/>
      <c r="C62" s="188"/>
      <c r="D62" s="187"/>
      <c r="E62" s="187"/>
      <c r="F62" s="187"/>
      <c r="G62" s="187"/>
    </row>
    <row r="63" spans="1:7" s="153" customFormat="1" x14ac:dyDescent="0.25">
      <c r="A63" s="171"/>
      <c r="B63" s="167"/>
      <c r="C63" s="180"/>
      <c r="E63" s="189"/>
      <c r="F63" s="190"/>
      <c r="G63" s="179"/>
    </row>
    <row r="64" spans="1:7" s="153" customFormat="1" x14ac:dyDescent="0.25">
      <c r="A64" s="171"/>
      <c r="B64" s="167"/>
      <c r="C64" s="174"/>
      <c r="F64" s="190"/>
      <c r="G64" s="179"/>
    </row>
    <row r="65" spans="1:7" s="153" customFormat="1" x14ac:dyDescent="0.25">
      <c r="A65" s="179"/>
      <c r="B65" s="179"/>
      <c r="C65" s="180"/>
      <c r="D65" s="179"/>
      <c r="E65" s="179"/>
      <c r="F65" s="179"/>
      <c r="G65" s="179"/>
    </row>
    <row r="66" spans="1:7" s="153" customFormat="1" x14ac:dyDescent="0.25">
      <c r="C66" s="174"/>
    </row>
    <row r="67" spans="1:7" s="153" customFormat="1" x14ac:dyDescent="0.25">
      <c r="C67" s="174"/>
    </row>
    <row r="68" spans="1:7" s="153" customFormat="1" x14ac:dyDescent="0.25">
      <c r="C68" s="174"/>
    </row>
    <row r="69" spans="1:7" s="153" customFormat="1" x14ac:dyDescent="0.25">
      <c r="C69" s="174"/>
    </row>
    <row r="70" spans="1:7" s="153" customFormat="1" x14ac:dyDescent="0.25">
      <c r="C70" s="174"/>
    </row>
    <row r="71" spans="1:7" s="153" customFormat="1" x14ac:dyDescent="0.25">
      <c r="C71" s="174"/>
    </row>
    <row r="72" spans="1:7" s="153" customFormat="1" x14ac:dyDescent="0.25">
      <c r="C72" s="174"/>
    </row>
    <row r="73" spans="1:7" s="153" customFormat="1" x14ac:dyDescent="0.25">
      <c r="C73" s="174"/>
    </row>
  </sheetData>
  <phoneticPr fontId="0" type="noConversion"/>
  <pageMargins left="0.75" right="0.75" top="1" bottom="1" header="0.5" footer="0.5"/>
  <pageSetup scale="72" orientation="landscape" r:id="rId1"/>
  <headerFooter alignWithMargins="0">
    <oddHeader>&amp;R&amp;D
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E3E89C2994044A83A9D2C960F3FE64" ma:contentTypeVersion="319" ma:contentTypeDescription="Create a new document." ma:contentTypeScope="" ma:versionID="ca3061303bbd2d7ad434e60341e67620">
  <xsd:schema xmlns:xsd="http://www.w3.org/2001/XMLSchema" xmlns:xs="http://www.w3.org/2001/XMLSchema" xmlns:p="http://schemas.microsoft.com/office/2006/metadata/properties" xmlns:ns2="3fab7593-62f1-461a-99b8-cebfc6907578" xmlns:ns3="5c94cffb-308d-4f21-a209-e6fff4bb832a" xmlns:ns4="08275455-d73f-4610-80a3-1b68e386c66a" targetNamespace="http://schemas.microsoft.com/office/2006/metadata/properties" ma:root="true" ma:fieldsID="6b05b019eff7d6ef2173fe8780aa5563" ns2:_="" ns3:_="" ns4:_="">
    <xsd:import namespace="3fab7593-62f1-461a-99b8-cebfc6907578"/>
    <xsd:import namespace="5c94cffb-308d-4f21-a209-e6fff4bb832a"/>
    <xsd:import namespace="08275455-d73f-4610-80a3-1b68e386c66a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Service_x0020_Line" minOccurs="0"/>
                <xsd:element ref="ns2:Worktype" minOccurs="0"/>
                <xsd:element ref="ns2:Area" minOccurs="0"/>
                <xsd:element ref="ns2:Level_x0020_Of_x0020_Service" minOccurs="0"/>
                <xsd:element ref="ns2:Section" minOccurs="0"/>
                <xsd:element ref="ns2:Industry_x0020_ID" minOccurs="0"/>
                <xsd:element ref="ns2:Revised_x0020_Date" minOccurs="0"/>
                <xsd:element ref="ns2:Source" minOccurs="0"/>
                <xsd:element ref="ns2:Security0" minOccurs="0"/>
                <xsd:element ref="ns2:Industry_x003a_Code" minOccurs="0"/>
                <xsd:element ref="ns2:j2833c8e86e143ef8790122f564e51ff" minOccurs="0"/>
                <xsd:element ref="ns3:TaxCatchAll" minOccurs="0"/>
                <xsd:element ref="ns3:_dlc_DocId" minOccurs="0"/>
                <xsd:element ref="ns3:_dlc_DocIdUrl" minOccurs="0"/>
                <xsd:element ref="ns3:_dlc_DocIdPersistId" minOccurs="0"/>
                <xsd:element ref="ns2:Published_x0020_Date" minOccurs="0"/>
                <xsd:element ref="ns4:Description0"/>
                <xsd:element ref="ns4:Level_x0020_Of_x0020_Service_x003a_Name" minOccurs="0"/>
                <xsd:element ref="ns4:Worktype_x003a_Name" minOccurs="0"/>
                <xsd:element ref="ns4:Section_x003a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b7593-62f1-461a-99b8-cebfc6907578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2" ma:displayName="Document Type" ma:list="{811f30ac-f2ea-4bed-be56-98838ca483bb}" ma:internalName="Document_x0020_Type" ma:showField="Title" ma:web="c91f547e-41d9-49e6-ac84-65ecca6cf2fd">
      <xsd:simpleType>
        <xsd:restriction base="dms:Lookup"/>
      </xsd:simpleType>
    </xsd:element>
    <xsd:element name="Service_x0020_Line" ma:index="3" nillable="true" ma:displayName="Service Line" ma:list="{77b2756f-7515-4b91-9ff7-a571b17e727c}" ma:internalName="Service_x0020_Line" ma:readOnly="false" ma:showField="Title" ma:web="c91f547e-41d9-49e6-ac84-65ecca6cf2fd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Worktype" ma:index="4" nillable="true" ma:displayName="Worktype" ma:list="{ec25d59c-6d06-4ce0-8268-0ec6e9771b5c}" ma:internalName="Worktype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ea" ma:index="5" nillable="true" ma:displayName="Industry" ma:list="{2e0542f3-6543-45d2-9e84-44f922a1a618}" ma:internalName="Area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vel_x0020_Of_x0020_Service" ma:index="6" nillable="true" ma:displayName="Level Of Service" ma:list="{27316fac-dfc5-4ab7-a61f-7da36b7c7711}" ma:internalName="Level_x0020_Of_x0020_Service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tion" ma:index="7" nillable="true" ma:displayName="Section" ma:list="{01b0076a-b4ad-4299-914e-1a328e6d51e5}" ma:internalName="Section" ma:readOnly="false" ma:showField="Text" ma:web="c91f547e-41d9-49e6-ac84-65ecca6cf2fd">
      <xsd:simpleType>
        <xsd:restriction base="dms:Lookup"/>
      </xsd:simpleType>
    </xsd:element>
    <xsd:element name="Industry_x0020_ID" ma:index="8" nillable="true" ma:displayName="Form Number" ma:indexed="true" ma:internalName="Industry_x0020_ID">
      <xsd:simpleType>
        <xsd:restriction base="dms:Text">
          <xsd:maxLength value="255"/>
        </xsd:restriction>
      </xsd:simpleType>
    </xsd:element>
    <xsd:element name="Revised_x0020_Date" ma:index="9" nillable="true" ma:displayName="Revised Date" ma:format="DateOnly" ma:internalName="Revised_x0020_Date">
      <xsd:simpleType>
        <xsd:restriction base="dms:DateTime"/>
      </xsd:simpleType>
    </xsd:element>
    <xsd:element name="Source" ma:index="10" nillable="true" ma:displayName="Source" ma:internalName="Source">
      <xsd:simpleType>
        <xsd:restriction base="dms:Text">
          <xsd:maxLength value="255"/>
        </xsd:restriction>
      </xsd:simpleType>
    </xsd:element>
    <xsd:element name="Security0" ma:index="11" nillable="true" ma:displayName="Security" ma:list="UserInfo" ma:SearchPeopleOnly="false" ma:SharePointGroup="0" ma:internalName="Security0" ma:readOnly="fals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dustry_x003a_Code" ma:index="14" nillable="true" ma:displayName="Industry:Code" ma:list="{2e0542f3-6543-45d2-9e84-44f922a1a618}" ma:internalName="Industry_x003a_Code" ma:readOnly="true" ma:showField="Cod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2833c8e86e143ef8790122f564e51ff" ma:index="20" nillable="true" ma:taxonomy="true" ma:internalName="j2833c8e86e143ef8790122f564e51ff" ma:taxonomyFieldName="Tags" ma:displayName="Tags" ma:readOnly="false" ma:default="" ma:fieldId="{32833c8e-86e1-43ef-8790-122f564e51ff}" ma:taxonomyMulti="true" ma:sspId="3cf59aca-4cae-434a-8393-855dfc5a7581" ma:termSetId="69e51569-41f8-4484-b07f-1a772b1effd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ublished_x0020_Date" ma:index="25" nillable="true" ma:displayName="Published Date" ma:internalName="Publishe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4cffb-308d-4f21-a209-e6fff4bb832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8b9bba2-f7a9-472d-94bb-670b99674221}" ma:internalName="TaxCatchAll" ma:showField="CatchAllData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75455-d73f-4610-80a3-1b68e386c66a" elementFormDefault="qualified">
    <xsd:import namespace="http://schemas.microsoft.com/office/2006/documentManagement/types"/>
    <xsd:import namespace="http://schemas.microsoft.com/office/infopath/2007/PartnerControls"/>
    <xsd:element name="Description0" ma:index="26" ma:displayName="Description" ma:internalName="Description0">
      <xsd:simpleType>
        <xsd:restriction base="dms:Note"/>
      </xsd:simpleType>
    </xsd:element>
    <xsd:element name="Level_x0020_Of_x0020_Service_x003a_Name" ma:index="27" nillable="true" ma:displayName="Level Of Service:Name" ma:list="{27316fac-dfc5-4ab7-a61f-7da36b7c7711}" ma:internalName="Level_x0020_Of_x0020_Service_x003a_Name" ma:readOnly="true" ma:showField="Nam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Worktype_x003a_Name" ma:index="28" nillable="true" ma:displayName="Worktype:Name" ma:list="{ec25d59c-6d06-4ce0-8268-0ec6e9771b5c}" ma:internalName="Worktype_x003a_Name" ma:readOnly="true" ma:showField="Nam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tion_x003a_Name" ma:index="29" nillable="true" ma:displayName="Section:Name" ma:list="{01b0076a-b4ad-4299-914e-1a328e6d51e5}" ma:internalName="Section_x003a_Name" ma:readOnly="true" ma:showField="Name" ma:web="c91f547e-41d9-49e6-ac84-65ecca6cf2fd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_x0020_Line xmlns="3fab7593-62f1-461a-99b8-cebfc6907578">
      <Value>1</Value>
    </Service_x0020_Line>
    <Worktype xmlns="3fab7593-62f1-461a-99b8-cebfc6907578">
      <Value>19</Value>
    </Worktype>
    <Industry_x0020_ID xmlns="3fab7593-62f1-461a-99b8-cebfc6907578">51-230-AIG-DOM</Industry_x0020_ID>
    <Level_x0020_Of_x0020_Service xmlns="3fab7593-62f1-461a-99b8-cebfc6907578">
      <Value>11</Value>
    </Level_x0020_Of_x0020_Service>
    <Section xmlns="3fab7593-62f1-461a-99b8-cebfc6907578">161</Section>
    <Revised_x0020_Date xmlns="3fab7593-62f1-461a-99b8-cebfc6907578" xsi:nil="true"/>
    <Security0 xmlns="3fab7593-62f1-461a-99b8-cebfc6907578">
      <UserInfo>
        <DisplayName/>
        <AccountId xsi:nil="true"/>
        <AccountType/>
      </UserInfo>
    </Security0>
    <Published_x0020_Date xmlns="3fab7593-62f1-461a-99b8-cebfc6907578">11/17/2014</Published_x0020_Date>
    <Area xmlns="3fab7593-62f1-461a-99b8-cebfc6907578">
      <Value>15</Value>
    </Area>
    <Document_x0020_Type xmlns="3fab7593-62f1-461a-99b8-cebfc6907578">1</Document_x0020_Type>
    <Source xmlns="3fab7593-62f1-461a-99b8-cebfc6907578">Internal - Excel</Source>
    <Description0 xmlns="08275455-d73f-4610-80a3-1b68e386c66a">Domestic LP Financial Statements</Description0>
    <TaxCatchAll xmlns="5c94cffb-308d-4f21-a209-e6fff4bb832a"/>
    <j2833c8e86e143ef8790122f564e51ff xmlns="3fab7593-62f1-461a-99b8-cebfc6907578">
      <Terms xmlns="http://schemas.microsoft.com/office/infopath/2007/PartnerControls"/>
    </j2833c8e86e143ef8790122f564e51ff>
    <_dlc_DocId xmlns="5c94cffb-308d-4f21-a209-e6fff4bb832a">MGDL-5-8745</_dlc_DocId>
    <_dlc_DocIdUrl xmlns="5c94cffb-308d-4f21-a209-e6fff4bb832a">
      <Url>http://dms.marcumllp.com/_layouts/15/DocIdRedir.aspx?ID=MGDL-5-8745</Url>
      <Description>MGDL-5-8745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FormUrls xmlns="http://schemas.microsoft.com/sharepoint/v3/contenttype/forms/url">
  <Edit>IOF/Forms/MKEditForm.aspx</Edit>
</FormUrls>
</file>

<file path=customXml/itemProps1.xml><?xml version="1.0" encoding="utf-8"?>
<ds:datastoreItem xmlns:ds="http://schemas.openxmlformats.org/officeDocument/2006/customXml" ds:itemID="{8138086C-D4F3-40C7-996F-A43EA5195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ab7593-62f1-461a-99b8-cebfc6907578"/>
    <ds:schemaRef ds:uri="5c94cffb-308d-4f21-a209-e6fff4bb832a"/>
    <ds:schemaRef ds:uri="08275455-d73f-4610-80a3-1b68e386c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6980E1-1143-4C5E-A9C9-B2E754736C92}">
  <ds:schemaRefs>
    <ds:schemaRef ds:uri="3fab7593-62f1-461a-99b8-cebfc6907578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5c94cffb-308d-4f21-a209-e6fff4bb832a"/>
    <ds:schemaRef ds:uri="http://schemas.microsoft.com/office/infopath/2007/PartnerControls"/>
    <ds:schemaRef ds:uri="08275455-d73f-4610-80a3-1b68e386c66a"/>
  </ds:schemaRefs>
</ds:datastoreItem>
</file>

<file path=customXml/itemProps3.xml><?xml version="1.0" encoding="utf-8"?>
<ds:datastoreItem xmlns:ds="http://schemas.openxmlformats.org/officeDocument/2006/customXml" ds:itemID="{ECE5E633-E8C3-4283-B431-017B487A948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301FFF-A9B0-42A2-8011-33C2E309FEF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B8A5EDA-A43A-4066-841E-C6F317616139}">
  <ds:schemaRefs>
    <ds:schemaRef ds:uri="http://schemas.microsoft.com/sharepoint/v3/contenttype/forms/ur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Stmt of Net Asset</vt:lpstr>
      <vt:lpstr>Schedule of Investments </vt:lpstr>
      <vt:lpstr>Income Statement</vt:lpstr>
      <vt:lpstr>Partners Capital</vt:lpstr>
      <vt:lpstr>Cash Flow</vt:lpstr>
      <vt:lpstr>CF Worksheet</vt:lpstr>
      <vt:lpstr>'Cash Flow'!Print_Area</vt:lpstr>
      <vt:lpstr>'CF Worksheet'!Print_Area</vt:lpstr>
      <vt:lpstr>'Partners Capital'!Print_Area</vt:lpstr>
      <vt:lpstr>'Schedule of Investments '!Print_Area</vt:lpstr>
      <vt:lpstr>'Stmt of Net Asset'!Print_Area</vt:lpstr>
    </vt:vector>
  </TitlesOfParts>
  <Company>Marcum and Kliegman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Domestic LP Financial Statements</dc:title>
  <dc:creator>Michael J. Gibbons, CPA</dc:creator>
  <cp:lastModifiedBy>Catalina, Tina</cp:lastModifiedBy>
  <cp:lastPrinted>2015-02-16T23:31:14Z</cp:lastPrinted>
  <dcterms:created xsi:type="dcterms:W3CDTF">2001-06-25T19:58:53Z</dcterms:created>
  <dcterms:modified xsi:type="dcterms:W3CDTF">2015-02-16T23:37:26Z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paper GUID">
    <vt:lpwstr>{7BCE2623-17D5-4284-B626-52664C7AA1FF}</vt:lpwstr>
  </property>
  <property fmtid="{D5CDD505-2E9C-101B-9397-08002B2CF9AE}" pid="3" name="Version">
    <vt:i4>30</vt:i4>
  </property>
  <property fmtid="{D5CDD505-2E9C-101B-9397-08002B2CF9AE}" pid="4" name="Refresh">
    <vt:bool>true</vt:bool>
  </property>
  <property fmtid="{D5CDD505-2E9C-101B-9397-08002B2CF9AE}" pid="5" name="Refresh97">
    <vt:bool>false</vt:bool>
  </property>
  <property fmtid="{D5CDD505-2E9C-101B-9397-08002B2CF9AE}" pid="6" name="HEADERLEFT">
    <vt:lpwstr/>
  </property>
  <property fmtid="{D5CDD505-2E9C-101B-9397-08002B2CF9AE}" pid="7" name="HEADERCENTER">
    <vt:lpwstr/>
  </property>
  <property fmtid="{D5CDD505-2E9C-101B-9397-08002B2CF9AE}" pid="8" name="HEADERRIGHT">
    <vt:lpwstr>&amp;D
&amp;T</vt:lpwstr>
  </property>
  <property fmtid="{D5CDD505-2E9C-101B-9397-08002B2CF9AE}" pid="9" name="FOOTERLEFT">
    <vt:lpwstr/>
  </property>
  <property fmtid="{D5CDD505-2E9C-101B-9397-08002B2CF9AE}" pid="10" name="FOOTERCENTER">
    <vt:lpwstr>$[WPNAME()] {$[WPINDEX()]}
</vt:lpwstr>
  </property>
  <property fmtid="{D5CDD505-2E9C-101B-9397-08002B2CF9AE}" pid="11" name="FOOTERRIGHT">
    <vt:lpwstr>&amp;P of &amp;N</vt:lpwstr>
  </property>
  <property fmtid="{D5CDD505-2E9C-101B-9397-08002B2CF9AE}" pid="12" name="IsUpdatedXLALocation">
    <vt:bool>true</vt:bool>
  </property>
  <property fmtid="{D5CDD505-2E9C-101B-9397-08002B2CF9AE}" pid="13" name="PathAndName">
    <vt:lpwstr>S:\WEBSITES\Intranet_Staging\Downloads\Hedge Fund Group\Proforma Financial Statement Templates\Domestic LP Financial Statements.xls</vt:lpwstr>
  </property>
  <property fmtid="{D5CDD505-2E9C-101B-9397-08002B2CF9AE}" pid="14" name="ContentTypeId">
    <vt:lpwstr>0x010100E9E3E89C2994044A83A9D2C960F3FE64</vt:lpwstr>
  </property>
  <property fmtid="{D5CDD505-2E9C-101B-9397-08002B2CF9AE}" pid="15" name="_dlc_DocIdItemGuid">
    <vt:lpwstr>b8413f02-8b40-4ee9-8395-d1cfc146ceaf</vt:lpwstr>
  </property>
  <property fmtid="{D5CDD505-2E9C-101B-9397-08002B2CF9AE}" pid="16" name="Tags">
    <vt:lpwstr/>
  </property>
</Properties>
</file>